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166925"/>
  <mc:AlternateContent xmlns:mc="http://schemas.openxmlformats.org/markup-compatibility/2006">
    <mc:Choice Requires="x15">
      <x15ac:absPath xmlns:x15ac="http://schemas.microsoft.com/office/spreadsheetml/2010/11/ac" url="https://primaca.sharepoint.com/sites/Partage/Documents partages/100 PRIMA/300 Financement projets/Appel de projets M-ERA.NET/Appel 2025/Guide et formulaire/"/>
    </mc:Choice>
  </mc:AlternateContent>
  <xr:revisionPtr revIDLastSave="2174" documentId="8_{38147AD7-FE20-4663-8983-55606ACF2CBD}" xr6:coauthVersionLast="47" xr6:coauthVersionMax="47" xr10:uidLastSave="{CE49D21F-29E2-4EA0-BD1E-585F1F496C7B}"/>
  <bookViews>
    <workbookView xWindow="-120" yWindow="-120" windowWidth="29040" windowHeight="15840" xr2:uid="{00000000-000D-0000-FFFF-FFFF00000000}"/>
  </bookViews>
  <sheets>
    <sheet name="Volet International" sheetId="1" r:id="rId1"/>
    <sheet name="Feuil1" sheetId="5" r:id="rId2"/>
  </sheets>
  <definedNames>
    <definedName name="_ftn1" localSheetId="0">'Volet International'!#REF!</definedName>
    <definedName name="_ftn2" localSheetId="0">'Volet International'!#REF!</definedName>
    <definedName name="_ftn3" localSheetId="0">'Volet International'!#REF!</definedName>
    <definedName name="_ftn4" localSheetId="0">'Volet International'!#REF!</definedName>
    <definedName name="_ftnref1" localSheetId="0">'Volet International'!$B$20</definedName>
    <definedName name="_ftnref2" localSheetId="0">'Volet International'!$C$32</definedName>
    <definedName name="_ftnref3" localSheetId="0">'Volet International'!$B$33</definedName>
    <definedName name="_ftnref4" localSheetId="0">'Volet International'!$C$39</definedName>
    <definedName name="_Hlk18680051" localSheetId="0">'Volet International'!#REF!</definedName>
    <definedName name="_Hlk18680132" localSheetId="0">'Volet International'!#REF!</definedName>
    <definedName name="_Hlk27572753" localSheetId="0">'Volet International'!#REF!</definedName>
    <definedName name="_Hlk27572778" localSheetId="0">'Volet International'!#REF!</definedName>
    <definedName name="Début_Projet">#REF!</definedName>
    <definedName name="EURtoCAD">#REF!</definedName>
    <definedName name="Semaine_Affichage">#REF!</definedName>
    <definedName name="USDtoCAD">#REF!</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71" i="1" l="1"/>
  <c r="D70" i="1"/>
  <c r="G46" i="1"/>
  <c r="H11" i="1"/>
  <c r="H16" i="1"/>
  <c r="G16" i="1"/>
  <c r="E16" i="1"/>
  <c r="F16" i="1"/>
  <c r="D16" i="1"/>
  <c r="G65" i="1"/>
  <c r="E33" i="1"/>
  <c r="F33" i="1"/>
  <c r="D33" i="1"/>
  <c r="E30" i="1"/>
  <c r="F30" i="1"/>
  <c r="D30" i="1"/>
  <c r="E27" i="1"/>
  <c r="F27" i="1"/>
  <c r="D27" i="1"/>
  <c r="E24" i="1"/>
  <c r="F24" i="1"/>
  <c r="D24" i="1"/>
  <c r="E20" i="1"/>
  <c r="F20" i="1"/>
  <c r="D20" i="1"/>
  <c r="D37" i="1"/>
  <c r="G39" i="1"/>
  <c r="G40" i="1"/>
  <c r="G41" i="1"/>
  <c r="G42" i="1"/>
  <c r="G43" i="1"/>
  <c r="G44" i="1"/>
  <c r="E37" i="1"/>
  <c r="F37" i="1"/>
  <c r="G11" i="1"/>
  <c r="D45" i="1" l="1"/>
  <c r="G20" i="1"/>
  <c r="G12" i="1" l="1"/>
  <c r="G13" i="1"/>
  <c r="G14" i="1"/>
  <c r="G15" i="1"/>
  <c r="E60" i="1"/>
  <c r="F60" i="1"/>
  <c r="D60" i="1"/>
  <c r="F59" i="1" l="1"/>
  <c r="D59" i="1"/>
  <c r="E59" i="1"/>
  <c r="G60" i="1"/>
  <c r="H14" i="1" l="1"/>
  <c r="G63" i="1"/>
  <c r="D76" i="1" s="1"/>
  <c r="H12" i="1" l="1"/>
  <c r="H15" i="1"/>
  <c r="H13" i="1"/>
  <c r="G38" i="1" l="1"/>
  <c r="G36" i="1"/>
  <c r="G35" i="1"/>
  <c r="G34" i="1"/>
  <c r="G32" i="1"/>
  <c r="G31" i="1"/>
  <c r="G29" i="1"/>
  <c r="G28" i="1"/>
  <c r="G26" i="1"/>
  <c r="G25" i="1"/>
  <c r="G22" i="1"/>
  <c r="G23" i="1"/>
  <c r="G21" i="1"/>
  <c r="E45" i="1" l="1"/>
  <c r="F45" i="1"/>
  <c r="G24" i="1"/>
  <c r="G37" i="1"/>
  <c r="G33" i="1"/>
  <c r="G30" i="1"/>
  <c r="G27" i="1"/>
  <c r="G45" i="1" l="1"/>
  <c r="H20" i="1" l="1"/>
  <c r="G47" i="1"/>
  <c r="G64" i="1"/>
  <c r="H24" i="1"/>
  <c r="H30" i="1"/>
  <c r="H37" i="1"/>
  <c r="H27" i="1"/>
  <c r="H33" i="1"/>
  <c r="D77" i="1" l="1"/>
  <c r="G62" i="1"/>
  <c r="D69" i="1"/>
  <c r="H45" i="1"/>
  <c r="G61" i="1"/>
  <c r="G59" i="1" l="1"/>
  <c r="G66" i="1" s="1"/>
  <c r="H63" i="1" s="1"/>
  <c r="H65" i="1"/>
  <c r="H59" i="1"/>
  <c r="H62" i="1" l="1"/>
  <c r="H60" i="1"/>
  <c r="H66" i="1"/>
  <c r="D73" i="1"/>
  <c r="D78" i="1" s="1"/>
  <c r="D79" i="1" l="1"/>
</calcChain>
</file>

<file path=xl/sharedStrings.xml><?xml version="1.0" encoding="utf-8"?>
<sst xmlns="http://schemas.openxmlformats.org/spreadsheetml/2006/main" count="88" uniqueCount="78">
  <si>
    <t>Voir le guide pour les dépenses admissibles</t>
  </si>
  <si>
    <t>Une fois complété sauvegardez en PDF et insérer dans la demande</t>
  </si>
  <si>
    <t>Nom de l'industriel</t>
  </si>
  <si>
    <t>Année 1</t>
  </si>
  <si>
    <t>Année 2</t>
  </si>
  <si>
    <t>Année 3</t>
  </si>
  <si>
    <t>Total</t>
  </si>
  <si>
    <t>Ratio (%)</t>
  </si>
  <si>
    <t>%</t>
  </si>
  <si>
    <t>(ESPÈCES SEULEMENT)</t>
  </si>
  <si>
    <t>1. Salaires et avantages sociaux</t>
  </si>
  <si>
    <t>Techniciens</t>
  </si>
  <si>
    <t>Chercheurs</t>
  </si>
  <si>
    <t>Autres :</t>
  </si>
  <si>
    <t>2. Bourse aux étudiants</t>
  </si>
  <si>
    <r>
      <t>Étudiants (DEC, 1</t>
    </r>
    <r>
      <rPr>
        <vertAlign val="superscript"/>
        <sz val="10"/>
        <rFont val="Arial"/>
        <family val="2"/>
      </rPr>
      <t>er</t>
    </r>
    <r>
      <rPr>
        <sz val="10"/>
        <rFont val="Arial"/>
        <family val="2"/>
      </rPr>
      <t>, 2</t>
    </r>
    <r>
      <rPr>
        <vertAlign val="superscript"/>
        <sz val="10"/>
        <rFont val="Arial"/>
        <family val="2"/>
      </rPr>
      <t>e</t>
    </r>
    <r>
      <rPr>
        <sz val="10"/>
        <rFont val="Arial"/>
        <family val="2"/>
      </rPr>
      <t xml:space="preserve"> et 3</t>
    </r>
    <r>
      <rPr>
        <vertAlign val="superscript"/>
        <sz val="10"/>
        <rFont val="Arial"/>
        <family val="2"/>
      </rPr>
      <t>e</t>
    </r>
    <r>
      <rPr>
        <sz val="10"/>
        <rFont val="Arial"/>
        <family val="2"/>
      </rPr>
      <t> cycle universitaire)</t>
    </r>
  </si>
  <si>
    <t>Stagiaires de recherche postdoctorale</t>
  </si>
  <si>
    <t>3. Matériel, produits consommables et fournitures</t>
  </si>
  <si>
    <t>Matériaux pour tests et essais</t>
  </si>
  <si>
    <t>Consommables de laboratoire</t>
  </si>
  <si>
    <t>4. Appareillage ou installation (max 25 %)</t>
  </si>
  <si>
    <t>Location d’équipement</t>
  </si>
  <si>
    <t>Achat d’équipement (max. 25 k$ chacun)</t>
  </si>
  <si>
    <t>5. Déplacements</t>
  </si>
  <si>
    <t xml:space="preserve">Conférences ou congrès </t>
  </si>
  <si>
    <t xml:space="preserve">Travaux sur le terrain </t>
  </si>
  <si>
    <t>Déplacements relatifs aux travaux</t>
  </si>
  <si>
    <t>6. Autres</t>
  </si>
  <si>
    <t>Frais d’animaleries et de plateformes</t>
  </si>
  <si>
    <t>Frais liés aux contrats de sous-traitances</t>
  </si>
  <si>
    <t>Honoraires professionnels</t>
  </si>
  <si>
    <t>Frais de diffusion des connaissances</t>
  </si>
  <si>
    <t>Compensations monétaires pour participation aux projets</t>
  </si>
  <si>
    <t xml:space="preserve">Prototypes </t>
  </si>
  <si>
    <t>Frais de gestion d’exploitation de propriété intellectuelle</t>
  </si>
  <si>
    <t>TOTAUX du budget</t>
  </si>
  <si>
    <t>Coût total</t>
  </si>
  <si>
    <t>Les sommes liées à la libération des professeurs universitaires pour réaliser des activités dans le cadre des projets ne sont pas admissibles.</t>
  </si>
  <si>
    <t>Les salaires incluant les avantages sociaux des professeurs nouvellement recrutés par une institution académique sur la base d’une expertise reconnue peuvent être couverts pour une période maximale de trois ans, tant qu'ils font partie d'une chaire de recherche qui se consacre à répondre aux besoins d'une industrie émergente au Québec. Ces chaires assurent également la génération de personnel hautement qualifié pour intégrer la main-d'œuvre de ces secteurs industriels clés.</t>
  </si>
  <si>
    <t>Les dépenses liées à l’achat de petits équipements ou à la location d’équipements sont d’un maximum de 25 % du total des dépenses admissibles. 
La valeur d’achat de chaque équipement doit être égale ou inférieure à 25 000 $ avant les taxes.
Pour la location/achat, seulement le coût de la location de l’équipement est admissible, le dernier montant pour acheter l’équipement ne l'est pas.</t>
  </si>
  <si>
    <t>Les dépenses de déplacement doivent être justifiées et représenter une faible portion du budget.</t>
  </si>
  <si>
    <t>Les sous-traitants doivent être mentionnés dans la justification du budget et ne doivent pas être inscrits au registre des entreprises non admissibles aux contrats publics (RENA). De plus, les prestations de services externes doivent être justifiées et représenter une faible portion du budget.</t>
  </si>
  <si>
    <r>
      <t>FINANCEMENT DU MANDAT DE RECHERCHE </t>
    </r>
    <r>
      <rPr>
        <b/>
        <sz val="15"/>
        <color rgb="FFFF0000"/>
        <rFont val="Arial"/>
        <family val="2"/>
      </rPr>
      <t>VOLET PME</t>
    </r>
  </si>
  <si>
    <t>Partenaires industriels</t>
  </si>
  <si>
    <t>Min 20%</t>
  </si>
  <si>
    <t>Ensemble Industriel (en espèces)</t>
  </si>
  <si>
    <t>Frais de gestion industriel</t>
  </si>
  <si>
    <t>Financement public (max 80 % du mandat de recherche)</t>
  </si>
  <si>
    <t>max
40%</t>
  </si>
  <si>
    <t xml:space="preserve">PRIMA Québec </t>
  </si>
  <si>
    <t>Frais de Gestion MEIE</t>
  </si>
  <si>
    <t>Financement complémentaire</t>
  </si>
  <si>
    <t>TOTAL du financement</t>
  </si>
  <si>
    <t>3. Contributions additionnelles</t>
  </si>
  <si>
    <t>Max 50 000$</t>
  </si>
  <si>
    <t>Contribution de PRIMA Québec aux frais indirects de la recherche (FIR), si applicable</t>
  </si>
  <si>
    <t>27 % de la contribution de PRIMA Québec au mandat de recherche sur les postes admissibles. Tous les partenaires financiers doivent contribuer aux FIR.</t>
  </si>
  <si>
    <t>Seuls les postes de dépenses 1 à 5 sont admissibles</t>
  </si>
  <si>
    <t>Le partenaire académique est une université ou un CCTT</t>
  </si>
  <si>
    <t>oui</t>
  </si>
  <si>
    <t>4. Résumé du financement du MEIE</t>
  </si>
  <si>
    <t>Contribution au mandat de recherche</t>
  </si>
  <si>
    <t>Contribution du MEIE (Frais de gestion)</t>
  </si>
  <si>
    <t>FIR (si applicable)</t>
  </si>
  <si>
    <t xml:space="preserve">Veuiller sauvegarder en format PDF et insérer à la demande </t>
  </si>
  <si>
    <t>1. FINANCEMENT DU MANDAT DE RECHERCHE</t>
  </si>
  <si>
    <t>data</t>
  </si>
  <si>
    <t>non</t>
  </si>
  <si>
    <r>
      <t xml:space="preserve">Insérer seulement le montant d'argent alloué à la R&amp;D, </t>
    </r>
    <r>
      <rPr>
        <sz val="15"/>
        <color theme="1"/>
        <rFont val="Calibri"/>
        <family val="2"/>
        <scheme val="minor"/>
      </rPr>
      <t>càd hors frais de gestion du RSRI et hors FIR prélevé par l'université si applicable</t>
    </r>
    <r>
      <rPr>
        <b/>
        <sz val="15"/>
        <color theme="1"/>
        <rFont val="Calibri"/>
        <family val="2"/>
        <scheme val="minor"/>
      </rPr>
      <t xml:space="preserve">
Veuillez utiliser des chiffres entiers dans le formulaire</t>
    </r>
  </si>
  <si>
    <t>Contributions Industriels au projet</t>
  </si>
  <si>
    <t>Total Industriel</t>
  </si>
  <si>
    <t>Frais de gestion du RSRI (5%)</t>
  </si>
  <si>
    <t>MEIE : égale à 2 % du montant du mandat de recherche ou max 20 000$</t>
  </si>
  <si>
    <r>
      <t xml:space="preserve">TOTAL du financement du MEIE
</t>
    </r>
    <r>
      <rPr>
        <b/>
        <sz val="12"/>
        <color rgb="FFFF0000"/>
        <rFont val="Calibri"/>
        <family val="2"/>
        <scheme val="minor"/>
      </rPr>
      <t>(Max 200 000 $)</t>
    </r>
  </si>
  <si>
    <t>Partenaires industriels : égale à 3 % du montant du mandat de recherche ou max 30 000$ (hors taxes)</t>
  </si>
  <si>
    <t>Cette partie des frais de gestion sont taxables et seront facturés au promoteur du projet</t>
  </si>
  <si>
    <r>
      <t>BUDGET DU MANDAT DE RECHERCHE</t>
    </r>
    <r>
      <rPr>
        <sz val="15"/>
        <color theme="1"/>
        <rFont val="Arial"/>
        <family val="2"/>
      </rPr>
      <t> </t>
    </r>
    <r>
      <rPr>
        <b/>
        <sz val="15"/>
        <color theme="1"/>
        <rFont val="Arial"/>
        <family val="2"/>
      </rPr>
      <t xml:space="preserve"> </t>
    </r>
    <r>
      <rPr>
        <b/>
        <sz val="15"/>
        <color rgb="FFFF0000"/>
        <rFont val="Arial"/>
        <family val="2"/>
      </rPr>
      <t>VOLET International</t>
    </r>
  </si>
  <si>
    <t>Contribution aux frais de gestion du RSRI (5%)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</si>
</sst>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 * #,##0.00_)\ &quot;$&quot;_ ;_ * \(#,##0.00\)\ &quot;$&quot;_ ;_ * &quot;-&quot;??_)\ &quot;$&quot;_ ;_ @_ "/>
    <numFmt numFmtId="164" formatCode="_ * #,##0_)\ &quot;$&quot;_ ;_ * \(#,##0\)\ &quot;$&quot;_ ;_ * &quot;-&quot;??_)\ &quot;$&quot;_ ;_ @_ "/>
  </numFmts>
  <fonts count="32" x14ac:knownFonts="1">
    <font>
      <sz val="11"/>
      <color theme="1"/>
      <name val="Calibri"/>
      <family val="2"/>
      <scheme val="minor"/>
    </font>
    <font>
      <sz val="11"/>
      <color theme="1"/>
      <name val="Calibri"/>
      <family val="2"/>
      <scheme val="minor"/>
    </font>
    <font>
      <b/>
      <sz val="11"/>
      <color theme="1"/>
      <name val="Calibri"/>
      <family val="2"/>
      <scheme val="minor"/>
    </font>
    <font>
      <sz val="10"/>
      <color theme="1"/>
      <name val="Arial"/>
      <family val="2"/>
    </font>
    <font>
      <b/>
      <sz val="12"/>
      <color theme="1"/>
      <name val="Arial"/>
      <family val="2"/>
    </font>
    <font>
      <sz val="8"/>
      <color theme="1"/>
      <name val="Arial"/>
      <family val="2"/>
    </font>
    <font>
      <b/>
      <sz val="12"/>
      <color rgb="FF000000"/>
      <name val="Arial"/>
      <family val="2"/>
    </font>
    <font>
      <u/>
      <sz val="11"/>
      <color theme="10"/>
      <name val="Calibri"/>
      <family val="2"/>
      <scheme val="minor"/>
    </font>
    <font>
      <b/>
      <sz val="15"/>
      <color theme="1"/>
      <name val="Arial"/>
      <family val="2"/>
    </font>
    <font>
      <sz val="15"/>
      <color theme="1"/>
      <name val="Arial"/>
      <family val="2"/>
    </font>
    <font>
      <b/>
      <sz val="12"/>
      <color theme="1"/>
      <name val="Calibri"/>
      <family val="2"/>
      <scheme val="minor"/>
    </font>
    <font>
      <b/>
      <sz val="12"/>
      <name val="Calibri"/>
      <family val="2"/>
      <scheme val="minor"/>
    </font>
    <font>
      <sz val="10"/>
      <name val="Calibri"/>
      <family val="2"/>
      <scheme val="minor"/>
    </font>
    <font>
      <sz val="10"/>
      <color theme="1"/>
      <name val="Calibri"/>
      <family val="2"/>
      <scheme val="minor"/>
    </font>
    <font>
      <sz val="10"/>
      <color rgb="FF000000"/>
      <name val="Calibri"/>
      <family val="2"/>
      <scheme val="minor"/>
    </font>
    <font>
      <b/>
      <sz val="14"/>
      <color theme="1"/>
      <name val="Calibri"/>
      <family val="2"/>
      <scheme val="minor"/>
    </font>
    <font>
      <b/>
      <sz val="14"/>
      <color rgb="FF000000"/>
      <name val="Arial"/>
      <family val="2"/>
    </font>
    <font>
      <b/>
      <sz val="14"/>
      <name val="Calibri"/>
      <family val="2"/>
      <scheme val="minor"/>
    </font>
    <font>
      <sz val="15"/>
      <color theme="1"/>
      <name val="Calibri"/>
      <family val="2"/>
      <scheme val="minor"/>
    </font>
    <font>
      <b/>
      <sz val="15"/>
      <color rgb="FFFF0000"/>
      <name val="Arial"/>
      <family val="2"/>
    </font>
    <font>
      <sz val="11"/>
      <name val="Calibri"/>
      <family val="2"/>
      <scheme val="minor"/>
    </font>
    <font>
      <b/>
      <sz val="11"/>
      <name val="Calibri"/>
      <family val="2"/>
      <scheme val="minor"/>
    </font>
    <font>
      <sz val="8"/>
      <name val="Calibri"/>
      <family val="2"/>
      <scheme val="minor"/>
    </font>
    <font>
      <b/>
      <sz val="15"/>
      <color theme="1"/>
      <name val="Calibri"/>
      <family val="2"/>
      <scheme val="minor"/>
    </font>
    <font>
      <b/>
      <sz val="12"/>
      <color rgb="FFFF0000"/>
      <name val="Calibri"/>
      <family val="2"/>
      <scheme val="minor"/>
    </font>
    <font>
      <i/>
      <sz val="11"/>
      <color theme="1"/>
      <name val="Calibri"/>
      <family val="2"/>
      <scheme val="minor"/>
    </font>
    <font>
      <sz val="11"/>
      <color theme="0"/>
      <name val="Calibri"/>
      <family val="2"/>
      <scheme val="minor"/>
    </font>
    <font>
      <sz val="14"/>
      <color theme="1"/>
      <name val="Calibri"/>
      <family val="2"/>
      <scheme val="minor"/>
    </font>
    <font>
      <b/>
      <sz val="22"/>
      <color theme="1" tint="0.34998626667073579"/>
      <name val="Calibri Light"/>
      <family val="2"/>
      <scheme val="major"/>
    </font>
    <font>
      <sz val="10"/>
      <name val="Arial"/>
      <family val="2"/>
    </font>
    <font>
      <vertAlign val="superscript"/>
      <sz val="10"/>
      <name val="Arial"/>
      <family val="2"/>
    </font>
    <font>
      <b/>
      <sz val="13"/>
      <color theme="1"/>
      <name val="Calibri"/>
      <family val="2"/>
      <scheme val="minor"/>
    </font>
  </fonts>
  <fills count="12">
    <fill>
      <patternFill patternType="none"/>
    </fill>
    <fill>
      <patternFill patternType="gray125"/>
    </fill>
    <fill>
      <patternFill patternType="solid">
        <fgColor rgb="FFD9D9D9"/>
        <bgColor indexed="64"/>
      </patternFill>
    </fill>
    <fill>
      <patternFill patternType="solid">
        <fgColor theme="0" tint="-0.14999847407452621"/>
        <bgColor indexed="64"/>
      </patternFill>
    </fill>
    <fill>
      <patternFill patternType="solid">
        <fgColor theme="0" tint="-0.34998626667073579"/>
        <bgColor indexed="64"/>
      </patternFill>
    </fill>
    <fill>
      <patternFill patternType="solid">
        <fgColor theme="0"/>
        <bgColor indexed="64"/>
      </patternFill>
    </fill>
    <fill>
      <patternFill patternType="solid">
        <fgColor theme="9" tint="0.79998168889431442"/>
        <bgColor indexed="64"/>
      </patternFill>
    </fill>
    <fill>
      <patternFill patternType="solid">
        <fgColor theme="8" tint="0.79998168889431442"/>
        <bgColor indexed="64"/>
      </patternFill>
    </fill>
    <fill>
      <patternFill patternType="solid">
        <fgColor theme="7" tint="0.79998168889431442"/>
        <bgColor indexed="64"/>
      </patternFill>
    </fill>
    <fill>
      <patternFill patternType="solid">
        <fgColor theme="4" tint="0.79998168889431442"/>
        <bgColor indexed="64"/>
      </patternFill>
    </fill>
    <fill>
      <patternFill patternType="solid">
        <fgColor theme="5" tint="0.39997558519241921"/>
        <bgColor indexed="64"/>
      </patternFill>
    </fill>
    <fill>
      <patternFill patternType="solid">
        <fgColor theme="9" tint="0.39997558519241921"/>
        <bgColor indexed="64"/>
      </patternFill>
    </fill>
  </fills>
  <borders count="73">
    <border>
      <left/>
      <right/>
      <top/>
      <bottom/>
      <diagonal/>
    </border>
    <border>
      <left style="medium">
        <color indexed="64"/>
      </left>
      <right style="medium">
        <color indexed="64"/>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diagonal/>
    </border>
    <border>
      <left/>
      <right style="medium">
        <color indexed="64"/>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thin">
        <color indexed="64"/>
      </top>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style="medium">
        <color indexed="64"/>
      </right>
      <top/>
      <bottom/>
      <diagonal/>
    </border>
    <border>
      <left/>
      <right style="thin">
        <color indexed="64"/>
      </right>
      <top style="thin">
        <color auto="1"/>
      </top>
      <bottom style="thin">
        <color indexed="64"/>
      </bottom>
      <diagonal/>
    </border>
    <border>
      <left/>
      <right/>
      <top style="thin">
        <color auto="1"/>
      </top>
      <bottom style="thin">
        <color indexed="64"/>
      </bottom>
      <diagonal/>
    </border>
    <border>
      <left/>
      <right/>
      <top/>
      <bottom style="thin">
        <color auto="1"/>
      </bottom>
      <diagonal/>
    </border>
    <border>
      <left/>
      <right style="medium">
        <color indexed="64"/>
      </right>
      <top/>
      <bottom style="medium">
        <color indexed="64"/>
      </bottom>
      <diagonal/>
    </border>
    <border>
      <left/>
      <right style="medium">
        <color indexed="64"/>
      </right>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diagonal/>
    </border>
    <border>
      <left style="medium">
        <color indexed="64"/>
      </left>
      <right style="medium">
        <color indexed="64"/>
      </right>
      <top style="thin">
        <color auto="1"/>
      </top>
      <bottom style="thin">
        <color indexed="64"/>
      </bottom>
      <diagonal/>
    </border>
    <border>
      <left style="medium">
        <color indexed="64"/>
      </left>
      <right style="medium">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right style="thin">
        <color indexed="64"/>
      </right>
      <top style="thin">
        <color auto="1"/>
      </top>
      <bottom style="dotted">
        <color auto="1"/>
      </bottom>
      <diagonal/>
    </border>
    <border>
      <left style="thin">
        <color indexed="64"/>
      </left>
      <right style="thin">
        <color indexed="64"/>
      </right>
      <top style="thin">
        <color auto="1"/>
      </top>
      <bottom style="dotted">
        <color auto="1"/>
      </bottom>
      <diagonal/>
    </border>
    <border>
      <left style="medium">
        <color indexed="64"/>
      </left>
      <right style="medium">
        <color indexed="64"/>
      </right>
      <top style="thin">
        <color auto="1"/>
      </top>
      <bottom style="dotted">
        <color auto="1"/>
      </bottom>
      <diagonal/>
    </border>
    <border>
      <left style="thin">
        <color indexed="64"/>
      </left>
      <right style="thin">
        <color indexed="64"/>
      </right>
      <top style="dotted">
        <color auto="1"/>
      </top>
      <bottom style="thin">
        <color indexed="64"/>
      </bottom>
      <diagonal/>
    </border>
    <border>
      <left/>
      <right style="thin">
        <color indexed="64"/>
      </right>
      <top/>
      <bottom style="thin">
        <color indexed="64"/>
      </bottom>
      <diagonal/>
    </border>
    <border>
      <left style="medium">
        <color indexed="64"/>
      </left>
      <right style="medium">
        <color indexed="64"/>
      </right>
      <top style="thin">
        <color auto="1"/>
      </top>
      <bottom/>
      <diagonal/>
    </border>
    <border>
      <left/>
      <right style="thin">
        <color indexed="64"/>
      </right>
      <top/>
      <bottom/>
      <diagonal/>
    </border>
    <border>
      <left style="thin">
        <color indexed="64"/>
      </left>
      <right style="thin">
        <color indexed="64"/>
      </right>
      <top style="dotted">
        <color auto="1"/>
      </top>
      <bottom style="dotted">
        <color indexed="64"/>
      </bottom>
      <diagonal/>
    </border>
    <border>
      <left style="medium">
        <color indexed="64"/>
      </left>
      <right style="medium">
        <color indexed="64"/>
      </right>
      <top/>
      <bottom style="thin">
        <color indexed="64"/>
      </bottom>
      <diagonal/>
    </border>
    <border>
      <left style="medium">
        <color indexed="64"/>
      </left>
      <right style="medium">
        <color indexed="64"/>
      </right>
      <top style="dotted">
        <color auto="1"/>
      </top>
      <bottom style="dotted">
        <color auto="1"/>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style="medium">
        <color indexed="64"/>
      </top>
      <bottom style="dotted">
        <color indexed="64"/>
      </bottom>
      <diagonal/>
    </border>
    <border>
      <left style="thin">
        <color indexed="64"/>
      </left>
      <right style="thin">
        <color indexed="64"/>
      </right>
      <top style="medium">
        <color indexed="64"/>
      </top>
      <bottom style="dotted">
        <color indexed="64"/>
      </bottom>
      <diagonal/>
    </border>
    <border>
      <left style="medium">
        <color indexed="64"/>
      </left>
      <right style="thin">
        <color indexed="64"/>
      </right>
      <top style="dotted">
        <color indexed="64"/>
      </top>
      <bottom style="dotted">
        <color indexed="64"/>
      </bottom>
      <diagonal/>
    </border>
    <border>
      <left style="medium">
        <color indexed="64"/>
      </left>
      <right style="medium">
        <color indexed="64"/>
      </right>
      <top style="medium">
        <color indexed="64"/>
      </top>
      <bottom style="dotted">
        <color indexed="64"/>
      </bottom>
      <diagonal/>
    </border>
    <border>
      <left style="thin">
        <color indexed="64"/>
      </left>
      <right/>
      <top style="medium">
        <color indexed="64"/>
      </top>
      <bottom style="medium">
        <color indexed="64"/>
      </bottom>
      <diagonal/>
    </border>
    <border diagonalUp="1" diagonalDown="1">
      <left style="thin">
        <color indexed="64"/>
      </left>
      <right/>
      <top style="dotted">
        <color indexed="64"/>
      </top>
      <bottom style="thin">
        <color indexed="64"/>
      </bottom>
      <diagonal style="thin">
        <color indexed="64"/>
      </diagonal>
    </border>
    <border diagonalUp="1" diagonalDown="1">
      <left/>
      <right/>
      <top style="dotted">
        <color indexed="64"/>
      </top>
      <bottom style="thin">
        <color indexed="64"/>
      </bottom>
      <diagonal style="thin">
        <color indexed="64"/>
      </diagonal>
    </border>
    <border diagonalUp="1" diagonalDown="1">
      <left/>
      <right style="medium">
        <color indexed="64"/>
      </right>
      <top style="dotted">
        <color indexed="64"/>
      </top>
      <bottom style="thin">
        <color indexed="64"/>
      </bottom>
      <diagonal style="thin">
        <color indexed="64"/>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style="dotted">
        <color indexed="64"/>
      </top>
      <bottom/>
      <diagonal/>
    </border>
    <border>
      <left style="thin">
        <color indexed="64"/>
      </left>
      <right style="thin">
        <color indexed="64"/>
      </right>
      <top style="dotted">
        <color indexed="64"/>
      </top>
      <bottom/>
      <diagonal/>
    </border>
    <border>
      <left style="medium">
        <color indexed="64"/>
      </left>
      <right style="medium">
        <color indexed="64"/>
      </right>
      <top style="dotted">
        <color indexed="64"/>
      </top>
      <bottom/>
      <diagonal/>
    </border>
    <border>
      <left style="thin">
        <color indexed="64"/>
      </left>
      <right style="medium">
        <color indexed="64"/>
      </right>
      <top style="medium">
        <color indexed="64"/>
      </top>
      <bottom style="dotted">
        <color indexed="64"/>
      </bottom>
      <diagonal/>
    </border>
    <border>
      <left style="thin">
        <color indexed="64"/>
      </left>
      <right style="medium">
        <color indexed="64"/>
      </right>
      <top style="dotted">
        <color indexed="64"/>
      </top>
      <bottom style="dotted">
        <color indexed="64"/>
      </bottom>
      <diagonal/>
    </border>
    <border>
      <left style="medium">
        <color indexed="64"/>
      </left>
      <right/>
      <top style="thin">
        <color auto="1"/>
      </top>
      <bottom style="thin">
        <color indexed="64"/>
      </bottom>
      <diagonal/>
    </border>
    <border>
      <left style="medium">
        <color indexed="64"/>
      </left>
      <right/>
      <top/>
      <bottom style="thin">
        <color indexed="64"/>
      </bottom>
      <diagonal/>
    </border>
    <border>
      <left/>
      <right style="thin">
        <color indexed="64"/>
      </right>
      <top style="thin">
        <color auto="1"/>
      </top>
      <bottom style="medium">
        <color indexed="64"/>
      </bottom>
      <diagonal/>
    </border>
    <border>
      <left style="thin">
        <color auto="1"/>
      </left>
      <right style="medium">
        <color indexed="64"/>
      </right>
      <top style="thin">
        <color auto="1"/>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auto="1"/>
      </bottom>
      <diagonal/>
    </border>
    <border>
      <left/>
      <right style="medium">
        <color indexed="64"/>
      </right>
      <top style="medium">
        <color indexed="64"/>
      </top>
      <bottom style="thin">
        <color indexed="64"/>
      </bottom>
      <diagonal/>
    </border>
    <border>
      <left style="medium">
        <color indexed="64"/>
      </left>
      <right/>
      <top style="thin">
        <color auto="1"/>
      </top>
      <bottom/>
      <diagonal/>
    </border>
    <border>
      <left style="medium">
        <color indexed="64"/>
      </left>
      <right/>
      <top style="thin">
        <color auto="1"/>
      </top>
      <bottom style="medium">
        <color indexed="64"/>
      </bottom>
      <diagonal/>
    </border>
    <border>
      <left/>
      <right/>
      <top style="thin">
        <color auto="1"/>
      </top>
      <bottom style="medium">
        <color indexed="64"/>
      </bottom>
      <diagonal/>
    </border>
    <border>
      <left style="thin">
        <color auto="1"/>
      </left>
      <right/>
      <top style="thin">
        <color auto="1"/>
      </top>
      <bottom style="medium">
        <color indexed="64"/>
      </bottom>
      <diagonal/>
    </border>
    <border>
      <left style="thin">
        <color indexed="64"/>
      </left>
      <right style="medium">
        <color indexed="64"/>
      </right>
      <top style="dotted">
        <color indexed="64"/>
      </top>
      <bottom/>
      <diagonal/>
    </border>
  </borders>
  <cellStyleXfs count="10">
    <xf numFmtId="0" fontId="0" fillId="0" borderId="0"/>
    <xf numFmtId="44" fontId="1" fillId="0" borderId="0" applyFont="0" applyFill="0" applyBorder="0" applyAlignment="0" applyProtection="0"/>
    <xf numFmtId="9" fontId="1" fillId="0" borderId="0" applyFont="0" applyFill="0" applyBorder="0" applyAlignment="0" applyProtection="0"/>
    <xf numFmtId="0" fontId="7" fillId="0" borderId="0" applyNumberFormat="0" applyFill="0" applyBorder="0" applyAlignment="0" applyProtection="0"/>
    <xf numFmtId="37" fontId="1" fillId="0" borderId="0" applyFont="0" applyFill="0" applyBorder="0" applyProtection="0">
      <alignment horizontal="center" vertical="center"/>
    </xf>
    <xf numFmtId="14" fontId="1" fillId="0" borderId="0" applyFont="0" applyFill="0" applyBorder="0">
      <alignment horizontal="center" vertical="center"/>
    </xf>
    <xf numFmtId="0" fontId="26" fillId="0" borderId="0"/>
    <xf numFmtId="0" fontId="1" fillId="0" borderId="0" applyNumberFormat="0" applyFill="0" applyProtection="0">
      <alignment horizontal="right" vertical="center" indent="1"/>
    </xf>
    <xf numFmtId="0" fontId="27" fillId="0" borderId="0" applyNumberFormat="0" applyFill="0" applyAlignment="0" applyProtection="0"/>
    <xf numFmtId="0" fontId="28" fillId="0" borderId="0" applyNumberFormat="0" applyFill="0" applyBorder="0" applyAlignment="0" applyProtection="0"/>
  </cellStyleXfs>
  <cellXfs count="182">
    <xf numFmtId="0" fontId="0" fillId="0" borderId="0" xfId="0"/>
    <xf numFmtId="0" fontId="3" fillId="0" borderId="9" xfId="0" applyFont="1" applyBorder="1" applyAlignment="1">
      <alignment horizontal="left" vertical="center"/>
    </xf>
    <xf numFmtId="0" fontId="3" fillId="0" borderId="3" xfId="0" applyFont="1" applyBorder="1" applyAlignment="1">
      <alignment horizontal="left" vertical="center"/>
    </xf>
    <xf numFmtId="0" fontId="3" fillId="0" borderId="0" xfId="0" applyFont="1" applyAlignment="1">
      <alignment horizontal="left" vertical="center"/>
    </xf>
    <xf numFmtId="0" fontId="3" fillId="0" borderId="4" xfId="0" applyFont="1" applyBorder="1" applyAlignment="1">
      <alignment horizontal="left" vertical="center"/>
    </xf>
    <xf numFmtId="0" fontId="3" fillId="0" borderId="0" xfId="0" applyFont="1"/>
    <xf numFmtId="9" fontId="10" fillId="0" borderId="22" xfId="2" applyFont="1" applyBorder="1" applyAlignment="1">
      <alignment horizontal="center" vertical="center" wrapText="1"/>
    </xf>
    <xf numFmtId="9" fontId="11" fillId="2" borderId="5" xfId="2" applyFont="1" applyFill="1" applyBorder="1" applyAlignment="1">
      <alignment horizontal="center" vertical="center"/>
    </xf>
    <xf numFmtId="0" fontId="0" fillId="0" borderId="0" xfId="0" applyAlignment="1">
      <alignment vertical="center"/>
    </xf>
    <xf numFmtId="0" fontId="0" fillId="0" borderId="0" xfId="0" applyAlignment="1">
      <alignment wrapText="1"/>
    </xf>
    <xf numFmtId="0" fontId="4" fillId="0" borderId="11" xfId="0" applyFont="1" applyBorder="1" applyAlignment="1">
      <alignment horizontal="center" vertical="center"/>
    </xf>
    <xf numFmtId="0" fontId="0" fillId="0" borderId="23" xfId="0" applyBorder="1" applyAlignment="1">
      <alignment wrapText="1"/>
    </xf>
    <xf numFmtId="0" fontId="4" fillId="0" borderId="17" xfId="0" applyFont="1" applyBorder="1" applyAlignment="1">
      <alignment horizontal="center" vertical="center"/>
    </xf>
    <xf numFmtId="0" fontId="4" fillId="0" borderId="30" xfId="0" applyFont="1" applyBorder="1" applyAlignment="1">
      <alignment horizontal="center" vertical="center" wrapText="1"/>
    </xf>
    <xf numFmtId="164" fontId="12" fillId="2" borderId="13" xfId="3" applyNumberFormat="1" applyFont="1" applyFill="1" applyBorder="1" applyAlignment="1">
      <alignment horizontal="center" vertical="center"/>
    </xf>
    <xf numFmtId="164" fontId="14" fillId="2" borderId="13" xfId="0" applyNumberFormat="1" applyFont="1" applyFill="1" applyBorder="1" applyAlignment="1">
      <alignment horizontal="center" vertical="center"/>
    </xf>
    <xf numFmtId="164" fontId="2" fillId="3" borderId="11" xfId="1" applyNumberFormat="1" applyFont="1" applyFill="1" applyBorder="1"/>
    <xf numFmtId="164" fontId="0" fillId="5" borderId="11" xfId="1" applyNumberFormat="1" applyFont="1" applyFill="1" applyBorder="1"/>
    <xf numFmtId="10" fontId="17" fillId="4" borderId="5" xfId="2" applyNumberFormat="1" applyFont="1" applyFill="1" applyBorder="1" applyAlignment="1">
      <alignment horizontal="center" vertical="center"/>
    </xf>
    <xf numFmtId="164" fontId="11" fillId="2" borderId="8" xfId="3" applyNumberFormat="1" applyFont="1" applyFill="1" applyBorder="1" applyAlignment="1">
      <alignment horizontal="center" vertical="center"/>
    </xf>
    <xf numFmtId="164" fontId="10" fillId="3" borderId="30" xfId="1" applyNumberFormat="1" applyFont="1" applyFill="1" applyBorder="1"/>
    <xf numFmtId="0" fontId="0" fillId="0" borderId="34" xfId="0" applyBorder="1" applyAlignment="1">
      <alignment wrapText="1"/>
    </xf>
    <xf numFmtId="164" fontId="0" fillId="0" borderId="35" xfId="1" applyNumberFormat="1" applyFont="1" applyBorder="1"/>
    <xf numFmtId="164" fontId="10" fillId="0" borderId="37" xfId="1" applyNumberFormat="1" applyFont="1" applyBorder="1"/>
    <xf numFmtId="0" fontId="0" fillId="0" borderId="38" xfId="0" applyBorder="1" applyAlignment="1">
      <alignment wrapText="1"/>
    </xf>
    <xf numFmtId="164" fontId="10" fillId="3" borderId="30" xfId="1" applyNumberFormat="1" applyFont="1" applyFill="1" applyBorder="1" applyAlignment="1">
      <alignment vertical="center"/>
    </xf>
    <xf numFmtId="164" fontId="10" fillId="0" borderId="36" xfId="1" applyNumberFormat="1" applyFont="1" applyBorder="1" applyAlignment="1">
      <alignment vertical="center"/>
    </xf>
    <xf numFmtId="164" fontId="10" fillId="5" borderId="30" xfId="1" applyNumberFormat="1" applyFont="1" applyFill="1" applyBorder="1" applyAlignment="1">
      <alignment vertical="center"/>
    </xf>
    <xf numFmtId="0" fontId="20" fillId="0" borderId="0" xfId="0" applyFont="1" applyAlignment="1">
      <alignment horizontal="left" vertical="center"/>
    </xf>
    <xf numFmtId="164" fontId="15" fillId="3" borderId="13" xfId="0" applyNumberFormat="1" applyFont="1" applyFill="1" applyBorder="1" applyAlignment="1">
      <alignment horizontal="center" vertical="center"/>
    </xf>
    <xf numFmtId="9" fontId="17" fillId="3" borderId="5" xfId="2" applyFont="1" applyFill="1" applyBorder="1" applyAlignment="1">
      <alignment horizontal="center" vertical="center"/>
    </xf>
    <xf numFmtId="0" fontId="0" fillId="0" borderId="40" xfId="0" applyBorder="1" applyAlignment="1">
      <alignment wrapText="1"/>
    </xf>
    <xf numFmtId="164" fontId="10" fillId="0" borderId="42" xfId="1" applyNumberFormat="1" applyFont="1" applyBorder="1" applyAlignment="1">
      <alignment vertical="center"/>
    </xf>
    <xf numFmtId="0" fontId="0" fillId="0" borderId="22" xfId="0" applyBorder="1"/>
    <xf numFmtId="0" fontId="4" fillId="0" borderId="13" xfId="0" applyFont="1" applyBorder="1" applyAlignment="1">
      <alignment horizontal="center" vertical="center"/>
    </xf>
    <xf numFmtId="0" fontId="4" fillId="0" borderId="44" xfId="0" applyFont="1" applyBorder="1" applyAlignment="1">
      <alignment horizontal="center" vertical="center"/>
    </xf>
    <xf numFmtId="0" fontId="4" fillId="0" borderId="49" xfId="0" applyFont="1" applyBorder="1" applyAlignment="1">
      <alignment horizontal="center" vertical="center"/>
    </xf>
    <xf numFmtId="0" fontId="4" fillId="0" borderId="5" xfId="0" applyFont="1" applyBorder="1" applyAlignment="1">
      <alignment horizontal="center" vertical="center" wrapText="1"/>
    </xf>
    <xf numFmtId="0" fontId="16" fillId="0" borderId="0" xfId="0" applyFont="1" applyAlignment="1">
      <alignment horizontal="right" vertical="center"/>
    </xf>
    <xf numFmtId="164" fontId="15" fillId="0" borderId="0" xfId="0" applyNumberFormat="1" applyFont="1" applyAlignment="1">
      <alignment horizontal="center" vertical="center"/>
    </xf>
    <xf numFmtId="164" fontId="15" fillId="0" borderId="0" xfId="0" applyNumberFormat="1" applyFont="1" applyAlignment="1">
      <alignment horizontal="right" vertical="center" wrapText="1"/>
    </xf>
    <xf numFmtId="10" fontId="17" fillId="0" borderId="0" xfId="2" applyNumberFormat="1" applyFont="1" applyFill="1" applyBorder="1" applyAlignment="1">
      <alignment horizontal="center" vertical="center"/>
    </xf>
    <xf numFmtId="10" fontId="17" fillId="6" borderId="5" xfId="2" applyNumberFormat="1" applyFont="1" applyFill="1" applyBorder="1" applyAlignment="1">
      <alignment horizontal="center" vertical="center"/>
    </xf>
    <xf numFmtId="0" fontId="4" fillId="0" borderId="53" xfId="0" applyFont="1" applyBorder="1" applyAlignment="1">
      <alignment horizontal="center" vertical="center"/>
    </xf>
    <xf numFmtId="0" fontId="4" fillId="0" borderId="54" xfId="0" applyFont="1" applyBorder="1" applyAlignment="1">
      <alignment horizontal="center" vertical="center"/>
    </xf>
    <xf numFmtId="0" fontId="4" fillId="0" borderId="55" xfId="0" applyFont="1" applyBorder="1" applyAlignment="1">
      <alignment horizontal="center" vertical="center"/>
    </xf>
    <xf numFmtId="164" fontId="15" fillId="3" borderId="44" xfId="0" applyNumberFormat="1" applyFont="1" applyFill="1" applyBorder="1" applyAlignment="1">
      <alignment horizontal="center" vertical="center"/>
    </xf>
    <xf numFmtId="164" fontId="13" fillId="0" borderId="19" xfId="1" applyNumberFormat="1" applyFont="1" applyBorder="1" applyAlignment="1" applyProtection="1">
      <alignment horizontal="center" vertical="center"/>
      <protection locked="0"/>
    </xf>
    <xf numFmtId="164" fontId="13" fillId="0" borderId="12" xfId="1" applyNumberFormat="1" applyFont="1" applyBorder="1" applyAlignment="1" applyProtection="1">
      <alignment horizontal="center" vertical="center"/>
      <protection locked="0"/>
    </xf>
    <xf numFmtId="164" fontId="13" fillId="0" borderId="16" xfId="1" applyNumberFormat="1" applyFont="1" applyBorder="1" applyAlignment="1" applyProtection="1">
      <alignment horizontal="center" vertical="center"/>
      <protection locked="0"/>
    </xf>
    <xf numFmtId="164" fontId="13" fillId="0" borderId="20" xfId="1" applyNumberFormat="1" applyFont="1" applyBorder="1" applyAlignment="1" applyProtection="1">
      <alignment horizontal="center" vertical="center"/>
      <protection locked="0"/>
    </xf>
    <xf numFmtId="164" fontId="13" fillId="0" borderId="11" xfId="1" applyNumberFormat="1" applyFont="1" applyBorder="1" applyAlignment="1" applyProtection="1">
      <alignment horizontal="center" vertical="center"/>
      <protection locked="0"/>
    </xf>
    <xf numFmtId="164" fontId="13" fillId="0" borderId="17" xfId="1" applyNumberFormat="1" applyFont="1" applyBorder="1" applyAlignment="1" applyProtection="1">
      <alignment horizontal="center" vertical="center"/>
      <protection locked="0"/>
    </xf>
    <xf numFmtId="164" fontId="13" fillId="0" borderId="21" xfId="1" applyNumberFormat="1" applyFont="1" applyBorder="1" applyAlignment="1" applyProtection="1">
      <alignment horizontal="center" vertical="center"/>
      <protection locked="0"/>
    </xf>
    <xf numFmtId="164" fontId="13" fillId="0" borderId="15" xfId="1" applyNumberFormat="1" applyFont="1" applyBorder="1" applyAlignment="1" applyProtection="1">
      <alignment horizontal="center" vertical="center"/>
      <protection locked="0"/>
    </xf>
    <xf numFmtId="164" fontId="13" fillId="0" borderId="18" xfId="1" applyNumberFormat="1" applyFont="1" applyBorder="1" applyAlignment="1" applyProtection="1">
      <alignment horizontal="center" vertical="center"/>
      <protection locked="0"/>
    </xf>
    <xf numFmtId="0" fontId="18" fillId="0" borderId="0" xfId="0" applyFont="1" applyAlignment="1" applyProtection="1">
      <alignment horizontal="center" vertical="center"/>
      <protection locked="0"/>
    </xf>
    <xf numFmtId="164" fontId="0" fillId="0" borderId="35" xfId="1" applyNumberFormat="1" applyFont="1" applyBorder="1" applyProtection="1">
      <protection locked="0"/>
    </xf>
    <xf numFmtId="0" fontId="4" fillId="0" borderId="0" xfId="0" applyFont="1" applyAlignment="1">
      <alignment horizontal="center" vertical="center" wrapText="1"/>
    </xf>
    <xf numFmtId="9" fontId="0" fillId="0" borderId="0" xfId="2" applyFont="1" applyBorder="1" applyAlignment="1">
      <alignment vertical="center"/>
    </xf>
    <xf numFmtId="0" fontId="23" fillId="0" borderId="0" xfId="0" applyFont="1" applyAlignment="1">
      <alignment horizontal="center" vertical="center"/>
    </xf>
    <xf numFmtId="0" fontId="0" fillId="0" borderId="3" xfId="0" applyBorder="1"/>
    <xf numFmtId="0" fontId="0" fillId="0" borderId="9" xfId="0" applyBorder="1"/>
    <xf numFmtId="0" fontId="13" fillId="0" borderId="23" xfId="0" applyFont="1" applyBorder="1" applyAlignment="1">
      <alignment horizontal="right"/>
    </xf>
    <xf numFmtId="0" fontId="0" fillId="0" borderId="23" xfId="0" applyBorder="1" applyAlignment="1">
      <alignment horizontal="right"/>
    </xf>
    <xf numFmtId="0" fontId="10" fillId="0" borderId="8" xfId="0" applyFont="1" applyBorder="1"/>
    <xf numFmtId="0" fontId="10" fillId="0" borderId="5" xfId="0" applyFont="1" applyBorder="1"/>
    <xf numFmtId="0" fontId="29" fillId="0" borderId="0" xfId="0" applyFont="1" applyAlignment="1">
      <alignment horizontal="left" vertical="center"/>
    </xf>
    <xf numFmtId="44" fontId="2" fillId="3" borderId="17" xfId="0" applyNumberFormat="1" applyFont="1" applyFill="1" applyBorder="1" applyAlignment="1">
      <alignment wrapText="1"/>
    </xf>
    <xf numFmtId="0" fontId="0" fillId="0" borderId="61" xfId="0" applyBorder="1"/>
    <xf numFmtId="0" fontId="0" fillId="0" borderId="63" xfId="0" applyBorder="1" applyAlignment="1">
      <alignment wrapText="1"/>
    </xf>
    <xf numFmtId="164" fontId="0" fillId="0" borderId="26" xfId="1" applyNumberFormat="1" applyFont="1" applyBorder="1" applyAlignment="1">
      <alignment vertical="center"/>
    </xf>
    <xf numFmtId="164" fontId="0" fillId="0" borderId="17" xfId="0" applyNumberFormat="1" applyBorder="1"/>
    <xf numFmtId="164" fontId="10" fillId="9" borderId="64" xfId="0" applyNumberFormat="1" applyFont="1" applyFill="1" applyBorder="1" applyAlignment="1">
      <alignment vertical="center"/>
    </xf>
    <xf numFmtId="0" fontId="0" fillId="0" borderId="61" xfId="0" applyBorder="1" applyAlignment="1">
      <alignment wrapText="1"/>
    </xf>
    <xf numFmtId="164" fontId="10" fillId="9" borderId="71" xfId="1" applyNumberFormat="1" applyFont="1" applyFill="1" applyBorder="1"/>
    <xf numFmtId="164" fontId="31" fillId="6" borderId="8" xfId="0" applyNumberFormat="1" applyFont="1" applyFill="1" applyBorder="1" applyAlignment="1">
      <alignment horizontal="right" vertical="center" wrapText="1"/>
    </xf>
    <xf numFmtId="164" fontId="31" fillId="4" borderId="8" xfId="0" applyNumberFormat="1" applyFont="1" applyFill="1" applyBorder="1" applyAlignment="1">
      <alignment horizontal="right" vertical="center" wrapText="1"/>
    </xf>
    <xf numFmtId="0" fontId="15" fillId="0" borderId="0" xfId="0" applyFont="1" applyAlignment="1">
      <alignment horizontal="center"/>
    </xf>
    <xf numFmtId="0" fontId="4" fillId="0" borderId="28" xfId="0" applyFont="1" applyBorder="1" applyAlignment="1">
      <alignment horizontal="center" vertical="center" wrapText="1"/>
    </xf>
    <xf numFmtId="9" fontId="10" fillId="3" borderId="28" xfId="2" applyFont="1" applyFill="1" applyBorder="1"/>
    <xf numFmtId="9" fontId="10" fillId="5" borderId="28" xfId="2" applyFont="1" applyFill="1" applyBorder="1"/>
    <xf numFmtId="10" fontId="10" fillId="9" borderId="64" xfId="2" applyNumberFormat="1" applyFont="1" applyFill="1" applyBorder="1"/>
    <xf numFmtId="164" fontId="31" fillId="3" borderId="14" xfId="0" applyNumberFormat="1" applyFont="1" applyFill="1" applyBorder="1" applyAlignment="1">
      <alignment horizontal="center" vertical="center"/>
    </xf>
    <xf numFmtId="164" fontId="31" fillId="3" borderId="8" xfId="0" applyNumberFormat="1" applyFont="1" applyFill="1" applyBorder="1" applyAlignment="1">
      <alignment horizontal="right" vertical="center" wrapText="1"/>
    </xf>
    <xf numFmtId="164" fontId="0" fillId="0" borderId="45" xfId="1" applyNumberFormat="1" applyFont="1" applyBorder="1" applyProtection="1">
      <protection locked="0"/>
    </xf>
    <xf numFmtId="164" fontId="0" fillId="0" borderId="46" xfId="1" applyNumberFormat="1" applyFont="1" applyBorder="1" applyProtection="1">
      <protection locked="0"/>
    </xf>
    <xf numFmtId="164" fontId="0" fillId="0" borderId="59" xfId="1" applyNumberFormat="1" applyFont="1" applyBorder="1" applyProtection="1">
      <protection locked="0"/>
    </xf>
    <xf numFmtId="164" fontId="2" fillId="8" borderId="48" xfId="1" applyNumberFormat="1" applyFont="1" applyFill="1" applyBorder="1"/>
    <xf numFmtId="164" fontId="0" fillId="0" borderId="47" xfId="1" applyNumberFormat="1" applyFont="1" applyBorder="1" applyProtection="1">
      <protection locked="0"/>
    </xf>
    <xf numFmtId="164" fontId="0" fillId="0" borderId="41" xfId="1" applyNumberFormat="1" applyFont="1" applyBorder="1" applyProtection="1">
      <protection locked="0"/>
    </xf>
    <xf numFmtId="164" fontId="0" fillId="0" borderId="60" xfId="1" applyNumberFormat="1" applyFont="1" applyBorder="1" applyProtection="1">
      <protection locked="0"/>
    </xf>
    <xf numFmtId="164" fontId="2" fillId="8" borderId="43" xfId="1" applyNumberFormat="1" applyFont="1" applyFill="1" applyBorder="1"/>
    <xf numFmtId="164" fontId="0" fillId="0" borderId="56" xfId="1" applyNumberFormat="1" applyFont="1" applyBorder="1" applyProtection="1">
      <protection locked="0"/>
    </xf>
    <xf numFmtId="164" fontId="0" fillId="0" borderId="57" xfId="1" applyNumberFormat="1" applyFont="1" applyBorder="1" applyProtection="1">
      <protection locked="0"/>
    </xf>
    <xf numFmtId="164" fontId="0" fillId="0" borderId="72" xfId="1" applyNumberFormat="1" applyFont="1" applyBorder="1" applyProtection="1">
      <protection locked="0"/>
    </xf>
    <xf numFmtId="164" fontId="2" fillId="8" borderId="58" xfId="1" applyNumberFormat="1" applyFont="1" applyFill="1" applyBorder="1"/>
    <xf numFmtId="9" fontId="0" fillId="7" borderId="22" xfId="2" applyFont="1" applyFill="1" applyBorder="1" applyAlignment="1">
      <alignment vertical="center"/>
    </xf>
    <xf numFmtId="164" fontId="10" fillId="8" borderId="27" xfId="1" applyNumberFormat="1" applyFont="1" applyFill="1" applyBorder="1" applyAlignment="1">
      <alignment horizontal="center" vertical="center" wrapText="1"/>
    </xf>
    <xf numFmtId="164" fontId="10" fillId="8" borderId="28" xfId="1" applyNumberFormat="1" applyFont="1" applyFill="1" applyBorder="1" applyAlignment="1">
      <alignment horizontal="center" vertical="center" wrapText="1"/>
    </xf>
    <xf numFmtId="164" fontId="10" fillId="8" borderId="29" xfId="1" applyNumberFormat="1" applyFont="1" applyFill="1" applyBorder="1" applyAlignment="1">
      <alignment horizontal="center" vertical="center" wrapText="1"/>
    </xf>
    <xf numFmtId="9" fontId="2" fillId="7" borderId="5" xfId="2" applyFont="1" applyFill="1" applyBorder="1" applyAlignment="1">
      <alignment vertical="center"/>
    </xf>
    <xf numFmtId="0" fontId="0" fillId="0" borderId="0" xfId="0" applyAlignment="1">
      <alignment horizontal="center"/>
    </xf>
    <xf numFmtId="164" fontId="2" fillId="11" borderId="5" xfId="1" applyNumberFormat="1" applyFont="1" applyFill="1" applyBorder="1"/>
    <xf numFmtId="164" fontId="2" fillId="6" borderId="13" xfId="1" applyNumberFormat="1" applyFont="1" applyFill="1" applyBorder="1"/>
    <xf numFmtId="0" fontId="2" fillId="0" borderId="0" xfId="0" applyFont="1"/>
    <xf numFmtId="9" fontId="0" fillId="0" borderId="0" xfId="2" applyFont="1" applyFill="1" applyBorder="1" applyAlignment="1">
      <alignment horizontal="center"/>
    </xf>
    <xf numFmtId="0" fontId="23" fillId="6" borderId="6" xfId="0" applyFont="1" applyFill="1" applyBorder="1" applyAlignment="1">
      <alignment horizontal="center" vertical="center"/>
    </xf>
    <xf numFmtId="0" fontId="23" fillId="6" borderId="7" xfId="0" applyFont="1" applyFill="1" applyBorder="1" applyAlignment="1">
      <alignment horizontal="center" vertical="center"/>
    </xf>
    <xf numFmtId="0" fontId="23" fillId="6" borderId="8" xfId="0" applyFont="1" applyFill="1" applyBorder="1" applyAlignment="1">
      <alignment horizontal="center" vertical="center"/>
    </xf>
    <xf numFmtId="0" fontId="20" fillId="0" borderId="0" xfId="0" applyFont="1" applyAlignment="1">
      <alignment horizontal="left" vertical="center" wrapText="1"/>
    </xf>
    <xf numFmtId="0" fontId="4" fillId="3" borderId="6" xfId="0" applyFont="1" applyFill="1" applyBorder="1"/>
    <xf numFmtId="0" fontId="4" fillId="3" borderId="8" xfId="0" applyFont="1" applyFill="1" applyBorder="1"/>
    <xf numFmtId="0" fontId="16" fillId="6" borderId="32" xfId="0" applyFont="1" applyFill="1" applyBorder="1" applyAlignment="1">
      <alignment horizontal="right" vertical="center"/>
    </xf>
    <xf numFmtId="0" fontId="16" fillId="6" borderId="33" xfId="0" applyFont="1" applyFill="1" applyBorder="1" applyAlignment="1">
      <alignment horizontal="right" vertical="center"/>
    </xf>
    <xf numFmtId="0" fontId="16" fillId="6" borderId="2" xfId="0" applyFont="1" applyFill="1" applyBorder="1" applyAlignment="1">
      <alignment horizontal="right" vertical="center"/>
    </xf>
    <xf numFmtId="0" fontId="16" fillId="9" borderId="6" xfId="0" applyFont="1" applyFill="1" applyBorder="1" applyAlignment="1">
      <alignment horizontal="right" vertical="center"/>
    </xf>
    <xf numFmtId="0" fontId="16" fillId="9" borderId="7" xfId="0" applyFont="1" applyFill="1" applyBorder="1" applyAlignment="1">
      <alignment horizontal="right" vertical="center"/>
    </xf>
    <xf numFmtId="0" fontId="16" fillId="9" borderId="8" xfId="0" applyFont="1" applyFill="1" applyBorder="1" applyAlignment="1">
      <alignment horizontal="right" vertical="center"/>
    </xf>
    <xf numFmtId="0" fontId="0" fillId="0" borderId="0" xfId="0" applyAlignment="1">
      <alignment horizontal="left" vertical="center"/>
    </xf>
    <xf numFmtId="0" fontId="20" fillId="0" borderId="0" xfId="0" applyFont="1" applyAlignment="1">
      <alignment horizontal="left" vertical="center"/>
    </xf>
    <xf numFmtId="0" fontId="0" fillId="0" borderId="0" xfId="0" applyAlignment="1">
      <alignment horizontal="left" vertical="center" wrapText="1"/>
    </xf>
    <xf numFmtId="0" fontId="11" fillId="9" borderId="3" xfId="0" applyFont="1" applyFill="1" applyBorder="1" applyAlignment="1">
      <alignment horizontal="right" vertical="center" wrapText="1"/>
    </xf>
    <xf numFmtId="0" fontId="11" fillId="9" borderId="4" xfId="0" applyFont="1" applyFill="1" applyBorder="1" applyAlignment="1">
      <alignment horizontal="right" vertical="center" wrapText="1"/>
    </xf>
    <xf numFmtId="0" fontId="4" fillId="7" borderId="32" xfId="0" applyFont="1" applyFill="1" applyBorder="1" applyAlignment="1">
      <alignment horizontal="left" vertical="center" wrapText="1"/>
    </xf>
    <xf numFmtId="0" fontId="4" fillId="7" borderId="33" xfId="0" applyFont="1" applyFill="1" applyBorder="1" applyAlignment="1">
      <alignment horizontal="left" vertical="center" wrapText="1"/>
    </xf>
    <xf numFmtId="0" fontId="4" fillId="7" borderId="2" xfId="0" applyFont="1" applyFill="1" applyBorder="1" applyAlignment="1">
      <alignment horizontal="left" vertical="center" wrapText="1"/>
    </xf>
    <xf numFmtId="0" fontId="21" fillId="3" borderId="61" xfId="0" applyFont="1" applyFill="1" applyBorder="1" applyAlignment="1">
      <alignment horizontal="left" wrapText="1"/>
    </xf>
    <xf numFmtId="0" fontId="21" fillId="3" borderId="24" xfId="0" applyFont="1" applyFill="1" applyBorder="1" applyAlignment="1">
      <alignment horizontal="left" wrapText="1"/>
    </xf>
    <xf numFmtId="0" fontId="2" fillId="3" borderId="62" xfId="0" applyFont="1" applyFill="1" applyBorder="1" applyAlignment="1">
      <alignment horizontal="left" wrapText="1"/>
    </xf>
    <xf numFmtId="0" fontId="2" fillId="3" borderId="25" xfId="0" applyFont="1" applyFill="1" applyBorder="1" applyAlignment="1">
      <alignment horizontal="left" wrapText="1"/>
    </xf>
    <xf numFmtId="0" fontId="2" fillId="3" borderId="27" xfId="0" applyFont="1" applyFill="1" applyBorder="1" applyAlignment="1">
      <alignment horizontal="left" wrapText="1"/>
    </xf>
    <xf numFmtId="0" fontId="8" fillId="6" borderId="32" xfId="0" applyFont="1" applyFill="1" applyBorder="1" applyAlignment="1">
      <alignment horizontal="center" vertical="center"/>
    </xf>
    <xf numFmtId="0" fontId="8" fillId="6" borderId="33" xfId="0" applyFont="1" applyFill="1" applyBorder="1" applyAlignment="1">
      <alignment horizontal="center" vertical="center"/>
    </xf>
    <xf numFmtId="0" fontId="8" fillId="6" borderId="2" xfId="0" applyFont="1" applyFill="1" applyBorder="1" applyAlignment="1">
      <alignment horizontal="center" vertical="center"/>
    </xf>
    <xf numFmtId="0" fontId="8" fillId="6" borderId="3" xfId="0" applyFont="1" applyFill="1" applyBorder="1" applyAlignment="1">
      <alignment horizontal="center" vertical="center"/>
    </xf>
    <xf numFmtId="0" fontId="8" fillId="6" borderId="4" xfId="0" applyFont="1" applyFill="1" applyBorder="1" applyAlignment="1">
      <alignment horizontal="center" vertical="center"/>
    </xf>
    <xf numFmtId="0" fontId="8" fillId="6" borderId="26" xfId="0" applyFont="1" applyFill="1" applyBorder="1" applyAlignment="1">
      <alignment horizontal="center" vertical="center"/>
    </xf>
    <xf numFmtId="0" fontId="2" fillId="3" borderId="20" xfId="0" applyFont="1" applyFill="1" applyBorder="1" applyAlignment="1">
      <alignment horizontal="left"/>
    </xf>
    <xf numFmtId="0" fontId="2" fillId="3" borderId="11" xfId="0" applyFont="1" applyFill="1" applyBorder="1" applyAlignment="1">
      <alignment horizontal="left"/>
    </xf>
    <xf numFmtId="0" fontId="3" fillId="0" borderId="61" xfId="0" applyFont="1" applyBorder="1" applyAlignment="1">
      <alignment horizontal="center" vertical="center"/>
    </xf>
    <xf numFmtId="0" fontId="3" fillId="0" borderId="23" xfId="0" applyFont="1" applyBorder="1" applyAlignment="1">
      <alignment horizontal="center" vertical="center"/>
    </xf>
    <xf numFmtId="0" fontId="15" fillId="9" borderId="69" xfId="0" applyFont="1" applyFill="1" applyBorder="1" applyAlignment="1">
      <alignment horizontal="right" wrapText="1"/>
    </xf>
    <xf numFmtId="0" fontId="15" fillId="9" borderId="70" xfId="0" applyFont="1" applyFill="1" applyBorder="1" applyAlignment="1">
      <alignment horizontal="right" wrapText="1"/>
    </xf>
    <xf numFmtId="0" fontId="15" fillId="9" borderId="63" xfId="0" applyFont="1" applyFill="1" applyBorder="1" applyAlignment="1">
      <alignment horizontal="right" wrapText="1"/>
    </xf>
    <xf numFmtId="0" fontId="6" fillId="2" borderId="6" xfId="0" applyFont="1" applyFill="1" applyBorder="1" applyAlignment="1">
      <alignment horizontal="left" vertical="center"/>
    </xf>
    <xf numFmtId="0" fontId="6" fillId="2" borderId="7" xfId="0" applyFont="1" applyFill="1" applyBorder="1" applyAlignment="1">
      <alignment horizontal="left" vertical="center"/>
    </xf>
    <xf numFmtId="0" fontId="2" fillId="0" borderId="68" xfId="0" applyFont="1" applyBorder="1" applyAlignment="1">
      <alignment horizontal="center" vertical="center" wrapText="1"/>
    </xf>
    <xf numFmtId="0" fontId="2" fillId="0" borderId="62" xfId="0" applyFont="1" applyBorder="1" applyAlignment="1">
      <alignment horizontal="center" vertical="center" wrapText="1"/>
    </xf>
    <xf numFmtId="10" fontId="10" fillId="0" borderId="39" xfId="2" applyNumberFormat="1" applyFont="1" applyBorder="1" applyAlignment="1">
      <alignment horizontal="center" vertical="center"/>
    </xf>
    <xf numFmtId="10" fontId="10" fillId="0" borderId="42" xfId="2" applyNumberFormat="1" applyFont="1" applyBorder="1" applyAlignment="1">
      <alignment horizontal="center" vertical="center"/>
    </xf>
    <xf numFmtId="164" fontId="0" fillId="3" borderId="50" xfId="1" applyNumberFormat="1" applyFont="1" applyFill="1" applyBorder="1" applyAlignment="1">
      <alignment horizontal="center"/>
    </xf>
    <xf numFmtId="164" fontId="0" fillId="3" borderId="51" xfId="1" applyNumberFormat="1" applyFont="1" applyFill="1" applyBorder="1" applyAlignment="1">
      <alignment horizontal="center"/>
    </xf>
    <xf numFmtId="164" fontId="0" fillId="3" borderId="52" xfId="1" applyNumberFormat="1" applyFont="1" applyFill="1" applyBorder="1" applyAlignment="1">
      <alignment horizontal="center"/>
    </xf>
    <xf numFmtId="0" fontId="2" fillId="3" borderId="20" xfId="0" applyFont="1" applyFill="1" applyBorder="1" applyAlignment="1">
      <alignment horizontal="left" wrapText="1"/>
    </xf>
    <xf numFmtId="0" fontId="4" fillId="7" borderId="65" xfId="0" applyFont="1" applyFill="1" applyBorder="1" applyAlignment="1">
      <alignment horizontal="left" vertical="center"/>
    </xf>
    <xf numFmtId="0" fontId="4" fillId="7" borderId="66" xfId="0" applyFont="1" applyFill="1" applyBorder="1" applyAlignment="1">
      <alignment horizontal="left" vertical="center"/>
    </xf>
    <xf numFmtId="0" fontId="4" fillId="7" borderId="67" xfId="0" applyFont="1" applyFill="1" applyBorder="1" applyAlignment="1">
      <alignment horizontal="left" vertical="center"/>
    </xf>
    <xf numFmtId="0" fontId="16" fillId="3" borderId="6" xfId="0" applyFont="1" applyFill="1" applyBorder="1" applyAlignment="1">
      <alignment horizontal="right" vertical="center"/>
    </xf>
    <xf numFmtId="0" fontId="16" fillId="3" borderId="8" xfId="0" applyFont="1" applyFill="1" applyBorder="1" applyAlignment="1">
      <alignment horizontal="right" vertical="center"/>
    </xf>
    <xf numFmtId="0" fontId="3" fillId="0" borderId="0" xfId="0" applyFont="1" applyAlignment="1">
      <alignment horizontal="center" vertical="center"/>
    </xf>
    <xf numFmtId="0" fontId="3" fillId="0" borderId="10" xfId="0" applyFont="1" applyBorder="1" applyAlignment="1">
      <alignment horizontal="center" vertical="center"/>
    </xf>
    <xf numFmtId="0" fontId="3" fillId="0" borderId="4" xfId="0" applyFont="1" applyBorder="1" applyAlignment="1">
      <alignment horizontal="center" vertical="center"/>
    </xf>
    <xf numFmtId="0" fontId="3" fillId="0" borderId="26" xfId="0" applyFont="1" applyBorder="1" applyAlignment="1">
      <alignment horizontal="center" vertical="center"/>
    </xf>
    <xf numFmtId="0" fontId="5" fillId="0" borderId="13" xfId="0" applyFont="1" applyBorder="1" applyAlignment="1">
      <alignment horizontal="center" vertical="center"/>
    </xf>
    <xf numFmtId="0" fontId="5" fillId="0" borderId="44" xfId="0" applyFont="1" applyBorder="1" applyAlignment="1">
      <alignment horizontal="center" vertical="center"/>
    </xf>
    <xf numFmtId="0" fontId="5" fillId="0" borderId="14" xfId="0" applyFont="1" applyBorder="1" applyAlignment="1">
      <alignment horizontal="center" vertical="center"/>
    </xf>
    <xf numFmtId="0" fontId="4" fillId="0" borderId="1" xfId="0" applyFont="1" applyBorder="1" applyAlignment="1">
      <alignment horizontal="center" vertical="center" wrapText="1"/>
    </xf>
    <xf numFmtId="0" fontId="4" fillId="0" borderId="31" xfId="0" applyFont="1" applyBorder="1" applyAlignment="1">
      <alignment horizontal="center" vertical="center" wrapText="1"/>
    </xf>
    <xf numFmtId="0" fontId="6" fillId="2" borderId="8" xfId="0" applyFont="1" applyFill="1" applyBorder="1" applyAlignment="1">
      <alignment horizontal="left" vertical="center"/>
    </xf>
    <xf numFmtId="0" fontId="2" fillId="6" borderId="6" xfId="0" applyFont="1" applyFill="1" applyBorder="1" applyAlignment="1">
      <alignment horizontal="right"/>
    </xf>
    <xf numFmtId="0" fontId="2" fillId="6" borderId="8" xfId="0" applyFont="1" applyFill="1" applyBorder="1" applyAlignment="1">
      <alignment horizontal="right"/>
    </xf>
    <xf numFmtId="0" fontId="15" fillId="10" borderId="6" xfId="0" applyFont="1" applyFill="1" applyBorder="1" applyAlignment="1">
      <alignment horizontal="center"/>
    </xf>
    <xf numFmtId="0" fontId="15" fillId="10" borderId="7" xfId="0" applyFont="1" applyFill="1" applyBorder="1" applyAlignment="1">
      <alignment horizontal="center"/>
    </xf>
    <xf numFmtId="0" fontId="25" fillId="6" borderId="3" xfId="0" applyFont="1" applyFill="1" applyBorder="1" applyAlignment="1">
      <alignment horizontal="center"/>
    </xf>
    <xf numFmtId="0" fontId="25" fillId="6" borderId="4" xfId="0" applyFont="1" applyFill="1" applyBorder="1" applyAlignment="1">
      <alignment horizontal="center"/>
    </xf>
    <xf numFmtId="0" fontId="25" fillId="6" borderId="26" xfId="0" applyFont="1" applyFill="1" applyBorder="1" applyAlignment="1">
      <alignment horizontal="center"/>
    </xf>
    <xf numFmtId="0" fontId="23" fillId="6" borderId="6" xfId="0" applyFont="1" applyFill="1" applyBorder="1" applyAlignment="1">
      <alignment horizontal="center" vertical="center" wrapText="1"/>
    </xf>
    <xf numFmtId="0" fontId="23" fillId="6" borderId="7" xfId="0" applyFont="1" applyFill="1" applyBorder="1" applyAlignment="1">
      <alignment horizontal="center" vertical="center" wrapText="1"/>
    </xf>
    <xf numFmtId="0" fontId="23" fillId="6" borderId="8" xfId="0" applyFont="1" applyFill="1" applyBorder="1" applyAlignment="1">
      <alignment horizontal="center" vertical="center" wrapText="1"/>
    </xf>
    <xf numFmtId="0" fontId="0" fillId="0" borderId="9" xfId="0" applyBorder="1" applyAlignment="1">
      <alignment horizontal="left" wrapText="1"/>
    </xf>
    <xf numFmtId="0" fontId="0" fillId="0" borderId="0" xfId="0" applyAlignment="1">
      <alignment horizontal="left" wrapText="1"/>
    </xf>
  </cellXfs>
  <cellStyles count="10">
    <cellStyle name="Date" xfId="5" xr:uid="{978A7F1C-8941-4082-A8A8-A409F4BD9A75}"/>
    <cellStyle name="Lien hypertexte" xfId="3" builtinId="8"/>
    <cellStyle name="Milliers [0] 2" xfId="4" xr:uid="{D061C211-C269-4817-9BB7-081396F7CA97}"/>
    <cellStyle name="Monétaire" xfId="1" builtinId="4"/>
    <cellStyle name="Normal" xfId="0" builtinId="0"/>
    <cellStyle name="Pourcentage" xfId="2" builtinId="5"/>
    <cellStyle name="Titre 2" xfId="9" xr:uid="{538755D0-4497-42D6-A7FF-33B789BDE5CA}"/>
    <cellStyle name="Titre 1 2" xfId="8" xr:uid="{E7BA412F-E267-4BC1-B40E-8889ADE65023}"/>
    <cellStyle name="Titre 3 2" xfId="7" xr:uid="{BCB7A744-7DB0-4DA8-952D-36C21B8E08FC}"/>
    <cellStyle name="zTexteMasqué" xfId="6" xr:uid="{3EA8BCD8-02E9-43AA-9323-F64E59A38FE4}"/>
  </cellStyles>
  <dxfs count="9">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theme/theme1.xml><?xml version="1.0" encoding="utf-8"?>
<a:theme xmlns:a="http://schemas.openxmlformats.org/drawingml/2006/main" name="Thème Office 2013 –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Feuil2">
    <pageSetUpPr fitToPage="1"/>
  </sheetPr>
  <dimension ref="B1:L82"/>
  <sheetViews>
    <sheetView tabSelected="1" workbookViewId="0">
      <selection activeCell="B70" sqref="B70"/>
    </sheetView>
  </sheetViews>
  <sheetFormatPr baseColWidth="10" defaultColWidth="11.42578125" defaultRowHeight="15" x14ac:dyDescent="0.25"/>
  <cols>
    <col min="1" max="1" width="1.42578125" customWidth="1"/>
    <col min="2" max="2" width="6" customWidth="1"/>
    <col min="3" max="3" width="53.28515625" customWidth="1"/>
    <col min="4" max="7" width="16.7109375" customWidth="1"/>
    <col min="8" max="8" width="11.28515625" customWidth="1"/>
    <col min="9" max="9" width="1.42578125" customWidth="1"/>
    <col min="10" max="10" width="15.7109375" customWidth="1"/>
  </cols>
  <sheetData>
    <row r="1" spans="2:9" ht="6" customHeight="1" thickBot="1" x14ac:dyDescent="0.3"/>
    <row r="2" spans="2:9" ht="24" customHeight="1" x14ac:dyDescent="0.25">
      <c r="B2" s="132" t="s">
        <v>76</v>
      </c>
      <c r="C2" s="133"/>
      <c r="D2" s="133"/>
      <c r="E2" s="133"/>
      <c r="F2" s="133"/>
      <c r="G2" s="133"/>
      <c r="H2" s="134"/>
    </row>
    <row r="3" spans="2:9" ht="18" customHeight="1" thickBot="1" x14ac:dyDescent="0.3">
      <c r="B3" s="174" t="s">
        <v>0</v>
      </c>
      <c r="C3" s="175"/>
      <c r="D3" s="175"/>
      <c r="E3" s="175"/>
      <c r="F3" s="175"/>
      <c r="G3" s="175"/>
      <c r="H3" s="176"/>
    </row>
    <row r="4" spans="2:9" ht="7.5" customHeight="1" thickBot="1" x14ac:dyDescent="0.3">
      <c r="B4" s="102"/>
      <c r="C4" s="102"/>
      <c r="D4" s="102"/>
      <c r="E4" s="102"/>
      <c r="F4" s="102"/>
      <c r="G4" s="102"/>
      <c r="H4" s="102"/>
    </row>
    <row r="5" spans="2:9" ht="19.5" thickBot="1" x14ac:dyDescent="0.35">
      <c r="B5" s="172" t="s">
        <v>1</v>
      </c>
      <c r="C5" s="173"/>
      <c r="D5" s="173"/>
      <c r="E5" s="173"/>
      <c r="F5" s="173"/>
      <c r="G5" s="173"/>
      <c r="H5" s="173"/>
      <c r="I5" s="173"/>
    </row>
    <row r="6" spans="2:9" ht="7.5" customHeight="1" thickBot="1" x14ac:dyDescent="0.35">
      <c r="B6" s="78"/>
      <c r="C6" s="78"/>
      <c r="D6" s="78"/>
      <c r="E6" s="78"/>
      <c r="F6" s="78"/>
      <c r="G6" s="78"/>
      <c r="H6" s="78"/>
    </row>
    <row r="7" spans="2:9" ht="54" customHeight="1" thickBot="1" x14ac:dyDescent="0.3">
      <c r="B7" s="177" t="s">
        <v>68</v>
      </c>
      <c r="C7" s="178"/>
      <c r="D7" s="178"/>
      <c r="E7" s="178"/>
      <c r="F7" s="178"/>
      <c r="G7" s="178"/>
      <c r="H7" s="178"/>
      <c r="I7" s="179"/>
    </row>
    <row r="8" spans="2:9" ht="9" customHeight="1" thickBot="1" x14ac:dyDescent="0.3"/>
    <row r="9" spans="2:9" ht="20.25" thickBot="1" x14ac:dyDescent="0.3">
      <c r="B9" s="107" t="s">
        <v>69</v>
      </c>
      <c r="C9" s="108"/>
      <c r="D9" s="108"/>
      <c r="E9" s="108"/>
      <c r="F9" s="108"/>
      <c r="G9" s="108"/>
      <c r="H9" s="109"/>
    </row>
    <row r="10" spans="2:9" ht="16.5" thickBot="1" x14ac:dyDescent="0.3">
      <c r="B10" s="66"/>
      <c r="C10" s="65" t="s">
        <v>2</v>
      </c>
      <c r="D10" s="34" t="s">
        <v>3</v>
      </c>
      <c r="E10" s="35" t="s">
        <v>4</v>
      </c>
      <c r="F10" s="36" t="s">
        <v>5</v>
      </c>
      <c r="G10" s="37" t="s">
        <v>6</v>
      </c>
      <c r="H10" s="37" t="s">
        <v>7</v>
      </c>
    </row>
    <row r="11" spans="2:9" x14ac:dyDescent="0.25">
      <c r="B11" s="33">
        <v>1</v>
      </c>
      <c r="C11" s="62"/>
      <c r="D11" s="85"/>
      <c r="E11" s="86"/>
      <c r="F11" s="87"/>
      <c r="G11" s="88">
        <f>D11+E11+F11</f>
        <v>0</v>
      </c>
      <c r="H11" s="97" t="e">
        <f>G11/$G$16</f>
        <v>#DIV/0!</v>
      </c>
    </row>
    <row r="12" spans="2:9" x14ac:dyDescent="0.25">
      <c r="B12" s="33">
        <v>2</v>
      </c>
      <c r="C12" s="62"/>
      <c r="D12" s="89"/>
      <c r="E12" s="90"/>
      <c r="F12" s="91"/>
      <c r="G12" s="92">
        <f t="shared" ref="G12:G15" si="0">D12+E12+F12</f>
        <v>0</v>
      </c>
      <c r="H12" s="97" t="e">
        <f>G12/$G$16</f>
        <v>#DIV/0!</v>
      </c>
    </row>
    <row r="13" spans="2:9" x14ac:dyDescent="0.25">
      <c r="B13" s="33">
        <v>3</v>
      </c>
      <c r="C13" s="62"/>
      <c r="D13" s="89"/>
      <c r="E13" s="90"/>
      <c r="F13" s="91"/>
      <c r="G13" s="92">
        <f t="shared" si="0"/>
        <v>0</v>
      </c>
      <c r="H13" s="97" t="e">
        <f>G13/$G$16</f>
        <v>#DIV/0!</v>
      </c>
    </row>
    <row r="14" spans="2:9" x14ac:dyDescent="0.25">
      <c r="B14" s="33">
        <v>4</v>
      </c>
      <c r="C14" s="62"/>
      <c r="D14" s="89"/>
      <c r="E14" s="90"/>
      <c r="F14" s="91"/>
      <c r="G14" s="92">
        <f t="shared" si="0"/>
        <v>0</v>
      </c>
      <c r="H14" s="97" t="e">
        <f>G14/$G$16</f>
        <v>#DIV/0!</v>
      </c>
    </row>
    <row r="15" spans="2:9" ht="15.75" thickBot="1" x14ac:dyDescent="0.3">
      <c r="B15" s="33">
        <v>5</v>
      </c>
      <c r="C15" s="62"/>
      <c r="D15" s="93"/>
      <c r="E15" s="94"/>
      <c r="F15" s="95"/>
      <c r="G15" s="96">
        <f t="shared" si="0"/>
        <v>0</v>
      </c>
      <c r="H15" s="97" t="e">
        <f>G15/$G$16</f>
        <v>#DIV/0!</v>
      </c>
    </row>
    <row r="16" spans="2:9" ht="15.75" thickBot="1" x14ac:dyDescent="0.3">
      <c r="B16" s="170" t="s">
        <v>70</v>
      </c>
      <c r="C16" s="171"/>
      <c r="D16" s="104">
        <f>SUM(D11:D15)</f>
        <v>0</v>
      </c>
      <c r="E16" s="104">
        <f t="shared" ref="E16:F16" si="1">SUM(E11:E15)</f>
        <v>0</v>
      </c>
      <c r="F16" s="104">
        <f t="shared" si="1"/>
        <v>0</v>
      </c>
      <c r="G16" s="103">
        <f>SUM(G11:G15)</f>
        <v>0</v>
      </c>
      <c r="H16" s="101" t="e">
        <f>SUM(H11:H15)</f>
        <v>#DIV/0!</v>
      </c>
      <c r="I16" s="105"/>
    </row>
    <row r="17" spans="2:12" ht="15.75" thickBot="1" x14ac:dyDescent="0.3"/>
    <row r="18" spans="2:12" ht="16.5" thickBot="1" x14ac:dyDescent="0.3">
      <c r="B18" s="160"/>
      <c r="C18" s="161"/>
      <c r="D18" s="43" t="s">
        <v>3</v>
      </c>
      <c r="E18" s="44" t="s">
        <v>4</v>
      </c>
      <c r="F18" s="45" t="s">
        <v>5</v>
      </c>
      <c r="G18" s="167" t="s">
        <v>6</v>
      </c>
      <c r="H18" s="167" t="s">
        <v>8</v>
      </c>
    </row>
    <row r="19" spans="2:12" ht="15.75" thickBot="1" x14ac:dyDescent="0.3">
      <c r="B19" s="162"/>
      <c r="C19" s="163"/>
      <c r="D19" s="164" t="s">
        <v>9</v>
      </c>
      <c r="E19" s="165"/>
      <c r="F19" s="166"/>
      <c r="G19" s="168"/>
      <c r="H19" s="168"/>
    </row>
    <row r="20" spans="2:12" ht="15" customHeight="1" thickBot="1" x14ac:dyDescent="0.3">
      <c r="B20" s="111" t="s">
        <v>10</v>
      </c>
      <c r="C20" s="112"/>
      <c r="D20" s="14">
        <f>SUM(D21:D23)</f>
        <v>0</v>
      </c>
      <c r="E20" s="14">
        <f t="shared" ref="E20:F20" si="2">SUM(E21:E23)</f>
        <v>0</v>
      </c>
      <c r="F20" s="14">
        <f t="shared" si="2"/>
        <v>0</v>
      </c>
      <c r="G20" s="19">
        <f>D20+E20+F20</f>
        <v>0</v>
      </c>
      <c r="H20" s="7" t="e">
        <f>G20/$G$45</f>
        <v>#DIV/0!</v>
      </c>
    </row>
    <row r="21" spans="2:12" ht="15" customHeight="1" x14ac:dyDescent="0.25">
      <c r="B21" s="1"/>
      <c r="C21" s="3" t="s">
        <v>11</v>
      </c>
      <c r="D21" s="47"/>
      <c r="E21" s="48"/>
      <c r="F21" s="49"/>
      <c r="G21" s="98">
        <f>D21+E21+F21</f>
        <v>0</v>
      </c>
      <c r="H21" s="6"/>
    </row>
    <row r="22" spans="2:12" ht="15" customHeight="1" x14ac:dyDescent="0.25">
      <c r="B22" s="1"/>
      <c r="C22" s="3" t="s">
        <v>12</v>
      </c>
      <c r="D22" s="50"/>
      <c r="E22" s="51"/>
      <c r="F22" s="52"/>
      <c r="G22" s="99">
        <f t="shared" ref="G22:G44" si="3">D22+E22+F22</f>
        <v>0</v>
      </c>
      <c r="H22" s="6"/>
    </row>
    <row r="23" spans="2:12" ht="15" customHeight="1" thickBot="1" x14ac:dyDescent="0.3">
      <c r="B23" s="2"/>
      <c r="C23" s="4" t="s">
        <v>13</v>
      </c>
      <c r="D23" s="53"/>
      <c r="E23" s="54"/>
      <c r="F23" s="55"/>
      <c r="G23" s="100">
        <f t="shared" si="3"/>
        <v>0</v>
      </c>
      <c r="H23" s="6"/>
    </row>
    <row r="24" spans="2:12" ht="15" customHeight="1" thickBot="1" x14ac:dyDescent="0.3">
      <c r="B24" s="145" t="s">
        <v>14</v>
      </c>
      <c r="C24" s="146"/>
      <c r="D24" s="15">
        <f>SUM(D25:D26)</f>
        <v>0</v>
      </c>
      <c r="E24" s="15">
        <f t="shared" ref="E24:F24" si="4">SUM(E25:E26)</f>
        <v>0</v>
      </c>
      <c r="F24" s="15">
        <f t="shared" si="4"/>
        <v>0</v>
      </c>
      <c r="G24" s="19">
        <f>D24+E24+F24</f>
        <v>0</v>
      </c>
      <c r="H24" s="7" t="e">
        <f>G24/$G$45</f>
        <v>#DIV/0!</v>
      </c>
    </row>
    <row r="25" spans="2:12" ht="15" customHeight="1" x14ac:dyDescent="0.25">
      <c r="B25" s="1"/>
      <c r="C25" s="67" t="s">
        <v>15</v>
      </c>
      <c r="D25" s="47"/>
      <c r="E25" s="48"/>
      <c r="F25" s="49"/>
      <c r="G25" s="98">
        <f t="shared" si="3"/>
        <v>0</v>
      </c>
      <c r="H25" s="6"/>
      <c r="L25" s="60"/>
    </row>
    <row r="26" spans="2:12" s="8" customFormat="1" ht="15" customHeight="1" thickBot="1" x14ac:dyDescent="0.3">
      <c r="B26" s="1"/>
      <c r="C26" s="3" t="s">
        <v>16</v>
      </c>
      <c r="D26" s="53"/>
      <c r="E26" s="54"/>
      <c r="F26" s="55"/>
      <c r="G26" s="100">
        <f t="shared" si="3"/>
        <v>0</v>
      </c>
      <c r="H26" s="6"/>
      <c r="L26" s="58"/>
    </row>
    <row r="27" spans="2:12" s="8" customFormat="1" ht="15" customHeight="1" thickBot="1" x14ac:dyDescent="0.3">
      <c r="B27" s="145" t="s">
        <v>17</v>
      </c>
      <c r="C27" s="146"/>
      <c r="D27" s="15">
        <f>SUM(D28:D29)</f>
        <v>0</v>
      </c>
      <c r="E27" s="15">
        <f t="shared" ref="E27:F27" si="5">SUM(E28:E29)</f>
        <v>0</v>
      </c>
      <c r="F27" s="15">
        <f t="shared" si="5"/>
        <v>0</v>
      </c>
      <c r="G27" s="19">
        <f>D27+E27+F27</f>
        <v>0</v>
      </c>
      <c r="H27" s="7" t="e">
        <f>G27/$G$45</f>
        <v>#DIV/0!</v>
      </c>
      <c r="L27" s="59"/>
    </row>
    <row r="28" spans="2:12" ht="15" customHeight="1" x14ac:dyDescent="0.25">
      <c r="B28" s="1"/>
      <c r="C28" s="3" t="s">
        <v>18</v>
      </c>
      <c r="D28" s="47"/>
      <c r="E28" s="48"/>
      <c r="F28" s="49"/>
      <c r="G28" s="98">
        <f t="shared" si="3"/>
        <v>0</v>
      </c>
      <c r="H28" s="6"/>
      <c r="I28" s="28"/>
      <c r="L28" s="59"/>
    </row>
    <row r="29" spans="2:12" ht="15" customHeight="1" thickBot="1" x14ac:dyDescent="0.3">
      <c r="B29" s="1"/>
      <c r="C29" s="3" t="s">
        <v>19</v>
      </c>
      <c r="D29" s="53"/>
      <c r="E29" s="54"/>
      <c r="F29" s="55"/>
      <c r="G29" s="100">
        <f t="shared" si="3"/>
        <v>0</v>
      </c>
      <c r="H29" s="6"/>
      <c r="L29" s="59"/>
    </row>
    <row r="30" spans="2:12" ht="15" customHeight="1" thickBot="1" x14ac:dyDescent="0.3">
      <c r="B30" s="145" t="s">
        <v>20</v>
      </c>
      <c r="C30" s="146"/>
      <c r="D30" s="15">
        <f>SUM(D31:D32)</f>
        <v>0</v>
      </c>
      <c r="E30" s="15">
        <f t="shared" ref="E30:F30" si="6">SUM(E31:E32)</f>
        <v>0</v>
      </c>
      <c r="F30" s="15">
        <f t="shared" si="6"/>
        <v>0</v>
      </c>
      <c r="G30" s="19">
        <f>D30+E30+F30</f>
        <v>0</v>
      </c>
      <c r="H30" s="7" t="e">
        <f>G30/$G$45</f>
        <v>#DIV/0!</v>
      </c>
      <c r="L30" s="59"/>
    </row>
    <row r="31" spans="2:12" ht="15" customHeight="1" x14ac:dyDescent="0.25">
      <c r="B31" s="1"/>
      <c r="C31" s="3" t="s">
        <v>21</v>
      </c>
      <c r="D31" s="47"/>
      <c r="E31" s="48"/>
      <c r="F31" s="49"/>
      <c r="G31" s="98">
        <f t="shared" si="3"/>
        <v>0</v>
      </c>
      <c r="H31" s="6"/>
      <c r="I31" s="106"/>
      <c r="L31" s="59"/>
    </row>
    <row r="32" spans="2:12" ht="15" customHeight="1" thickBot="1" x14ac:dyDescent="0.3">
      <c r="B32" s="1"/>
      <c r="C32" s="5" t="s">
        <v>22</v>
      </c>
      <c r="D32" s="53"/>
      <c r="E32" s="54"/>
      <c r="F32" s="55"/>
      <c r="G32" s="100">
        <f t="shared" si="3"/>
        <v>0</v>
      </c>
      <c r="H32" s="6"/>
      <c r="I32" s="106"/>
      <c r="L32" s="59"/>
    </row>
    <row r="33" spans="2:12" ht="15" customHeight="1" thickBot="1" x14ac:dyDescent="0.3">
      <c r="B33" s="111" t="s">
        <v>23</v>
      </c>
      <c r="C33" s="112"/>
      <c r="D33" s="14">
        <f>SUM(D34:D36)</f>
        <v>0</v>
      </c>
      <c r="E33" s="14">
        <f t="shared" ref="E33:F33" si="7">SUM(E34:E36)</f>
        <v>0</v>
      </c>
      <c r="F33" s="14">
        <f t="shared" si="7"/>
        <v>0</v>
      </c>
      <c r="G33" s="19">
        <f>D33+E33+F33</f>
        <v>0</v>
      </c>
      <c r="H33" s="7" t="e">
        <f>G33/$G$45</f>
        <v>#DIV/0!</v>
      </c>
      <c r="I33" s="106"/>
      <c r="L33" s="59"/>
    </row>
    <row r="34" spans="2:12" ht="15" customHeight="1" x14ac:dyDescent="0.25">
      <c r="B34" s="1"/>
      <c r="C34" s="3" t="s">
        <v>24</v>
      </c>
      <c r="D34" s="47"/>
      <c r="E34" s="48"/>
      <c r="F34" s="49"/>
      <c r="G34" s="98">
        <f t="shared" si="3"/>
        <v>0</v>
      </c>
      <c r="H34" s="6"/>
      <c r="L34" s="59"/>
    </row>
    <row r="35" spans="2:12" ht="15" customHeight="1" x14ac:dyDescent="0.25">
      <c r="B35" s="1"/>
      <c r="C35" s="3" t="s">
        <v>25</v>
      </c>
      <c r="D35" s="50"/>
      <c r="E35" s="51"/>
      <c r="F35" s="52"/>
      <c r="G35" s="99">
        <f t="shared" si="3"/>
        <v>0</v>
      </c>
      <c r="H35" s="6"/>
      <c r="I35" s="106"/>
      <c r="L35" s="59"/>
    </row>
    <row r="36" spans="2:12" ht="15" customHeight="1" thickBot="1" x14ac:dyDescent="0.3">
      <c r="B36" s="2"/>
      <c r="C36" s="4" t="s">
        <v>26</v>
      </c>
      <c r="D36" s="53"/>
      <c r="E36" s="54"/>
      <c r="F36" s="55"/>
      <c r="G36" s="100">
        <f t="shared" si="3"/>
        <v>0</v>
      </c>
      <c r="H36" s="6"/>
      <c r="I36" s="106"/>
      <c r="L36" s="59"/>
    </row>
    <row r="37" spans="2:12" ht="15" customHeight="1" thickBot="1" x14ac:dyDescent="0.3">
      <c r="B37" s="145" t="s">
        <v>27</v>
      </c>
      <c r="C37" s="169"/>
      <c r="D37" s="15">
        <f>SUM(D38:D44)</f>
        <v>0</v>
      </c>
      <c r="E37" s="15">
        <f>SUM(E38:E44)</f>
        <v>0</v>
      </c>
      <c r="F37" s="15">
        <f>SUM(F38:F44)</f>
        <v>0</v>
      </c>
      <c r="G37" s="19">
        <f>D37+E37+F37</f>
        <v>0</v>
      </c>
      <c r="H37" s="7" t="e">
        <f>G37/$G$45</f>
        <v>#DIV/0!</v>
      </c>
    </row>
    <row r="38" spans="2:12" ht="15" customHeight="1" x14ac:dyDescent="0.25">
      <c r="B38" s="1"/>
      <c r="C38" s="3" t="s">
        <v>28</v>
      </c>
      <c r="D38" s="47"/>
      <c r="E38" s="48"/>
      <c r="F38" s="49"/>
      <c r="G38" s="98">
        <f t="shared" si="3"/>
        <v>0</v>
      </c>
      <c r="H38" s="6"/>
    </row>
    <row r="39" spans="2:12" ht="15" customHeight="1" x14ac:dyDescent="0.25">
      <c r="B39" s="1"/>
      <c r="C39" s="5" t="s">
        <v>29</v>
      </c>
      <c r="D39" s="50"/>
      <c r="E39" s="51"/>
      <c r="F39" s="52"/>
      <c r="G39" s="98">
        <f t="shared" si="3"/>
        <v>0</v>
      </c>
      <c r="H39" s="6"/>
      <c r="L39" s="60"/>
    </row>
    <row r="40" spans="2:12" ht="15" customHeight="1" x14ac:dyDescent="0.25">
      <c r="B40" s="1"/>
      <c r="C40" s="5" t="s">
        <v>30</v>
      </c>
      <c r="D40" s="50"/>
      <c r="E40" s="51"/>
      <c r="F40" s="52"/>
      <c r="G40" s="98">
        <f t="shared" si="3"/>
        <v>0</v>
      </c>
      <c r="H40" s="6"/>
      <c r="L40" s="60"/>
    </row>
    <row r="41" spans="2:12" ht="15" customHeight="1" x14ac:dyDescent="0.25">
      <c r="B41" s="1"/>
      <c r="C41" s="3" t="s">
        <v>31</v>
      </c>
      <c r="D41" s="50"/>
      <c r="E41" s="51"/>
      <c r="F41" s="52"/>
      <c r="G41" s="98">
        <f t="shared" si="3"/>
        <v>0</v>
      </c>
      <c r="H41" s="6"/>
      <c r="L41" s="59"/>
    </row>
    <row r="42" spans="2:12" ht="15" customHeight="1" x14ac:dyDescent="0.25">
      <c r="B42" s="1"/>
      <c r="C42" s="5" t="s">
        <v>32</v>
      </c>
      <c r="D42" s="50"/>
      <c r="E42" s="51"/>
      <c r="F42" s="52"/>
      <c r="G42" s="98">
        <f t="shared" si="3"/>
        <v>0</v>
      </c>
      <c r="H42" s="6"/>
      <c r="L42" s="60"/>
    </row>
    <row r="43" spans="2:12" ht="15" customHeight="1" x14ac:dyDescent="0.25">
      <c r="B43" s="1"/>
      <c r="C43" s="3" t="s">
        <v>33</v>
      </c>
      <c r="D43" s="50"/>
      <c r="E43" s="51"/>
      <c r="F43" s="52"/>
      <c r="G43" s="98">
        <f t="shared" si="3"/>
        <v>0</v>
      </c>
      <c r="H43" s="6"/>
      <c r="L43" s="58"/>
    </row>
    <row r="44" spans="2:12" s="8" customFormat="1" ht="15" customHeight="1" thickBot="1" x14ac:dyDescent="0.3">
      <c r="B44" s="2"/>
      <c r="C44" s="4" t="s">
        <v>34</v>
      </c>
      <c r="D44" s="53"/>
      <c r="E44" s="54"/>
      <c r="F44" s="55"/>
      <c r="G44" s="98">
        <f t="shared" si="3"/>
        <v>0</v>
      </c>
      <c r="H44" s="6"/>
      <c r="L44" s="59"/>
    </row>
    <row r="45" spans="2:12" ht="18" customHeight="1" thickBot="1" x14ac:dyDescent="0.3">
      <c r="B45" s="158" t="s">
        <v>35</v>
      </c>
      <c r="C45" s="159"/>
      <c r="D45" s="29">
        <f>D20+D24+D27+D30+D33+D37</f>
        <v>0</v>
      </c>
      <c r="E45" s="46">
        <f>E20+E24+E27+E30+E33+E37</f>
        <v>0</v>
      </c>
      <c r="F45" s="83">
        <f>F20+F24+F27+F30+F33+F37</f>
        <v>0</v>
      </c>
      <c r="G45" s="84">
        <f>G20+G24+G27+G30+G33+G37</f>
        <v>0</v>
      </c>
      <c r="H45" s="30" t="e">
        <f>H20+H24+H27+H30+H33+H37</f>
        <v>#DIV/0!</v>
      </c>
      <c r="L45" s="59"/>
    </row>
    <row r="46" spans="2:12" ht="29.25" customHeight="1" thickBot="1" x14ac:dyDescent="0.3">
      <c r="B46" s="113" t="s">
        <v>71</v>
      </c>
      <c r="C46" s="114"/>
      <c r="D46" s="114"/>
      <c r="E46" s="114"/>
      <c r="F46" s="115"/>
      <c r="G46" s="76">
        <f>ROUND(IF(G45*5%&gt;50000,50000,G45*5%),0)</f>
        <v>0</v>
      </c>
      <c r="H46" s="42"/>
      <c r="L46" s="59"/>
    </row>
    <row r="47" spans="2:12" ht="30" customHeight="1" thickBot="1" x14ac:dyDescent="0.3">
      <c r="B47" s="116" t="s">
        <v>36</v>
      </c>
      <c r="C47" s="117"/>
      <c r="D47" s="117"/>
      <c r="E47" s="117"/>
      <c r="F47" s="118"/>
      <c r="G47" s="77">
        <f>G45+G46</f>
        <v>0</v>
      </c>
      <c r="H47" s="18"/>
      <c r="L47" s="59"/>
    </row>
    <row r="48" spans="2:12" ht="16.5" customHeight="1" x14ac:dyDescent="0.25">
      <c r="B48" s="38"/>
      <c r="C48" s="38"/>
      <c r="D48" s="39"/>
      <c r="E48" s="39"/>
      <c r="F48" s="39"/>
      <c r="G48" s="40"/>
      <c r="H48" s="41"/>
      <c r="L48" s="59"/>
    </row>
    <row r="49" spans="2:12" ht="25.5" customHeight="1" x14ac:dyDescent="0.25">
      <c r="B49" s="120" t="s">
        <v>37</v>
      </c>
      <c r="C49" s="120"/>
      <c r="D49" s="120"/>
      <c r="E49" s="120"/>
      <c r="F49" s="120"/>
      <c r="G49" s="120"/>
      <c r="H49" s="120"/>
      <c r="L49" s="59"/>
    </row>
    <row r="50" spans="2:12" s="8" customFormat="1" ht="71.25" customHeight="1" x14ac:dyDescent="0.25">
      <c r="B50" s="110" t="s">
        <v>38</v>
      </c>
      <c r="C50" s="110"/>
      <c r="D50" s="110"/>
      <c r="E50" s="110"/>
      <c r="F50" s="110"/>
      <c r="G50" s="110"/>
      <c r="H50" s="110"/>
      <c r="L50" s="59"/>
    </row>
    <row r="51" spans="2:12" s="8" customFormat="1" ht="49.5" customHeight="1" x14ac:dyDescent="0.25">
      <c r="B51" s="121" t="s">
        <v>39</v>
      </c>
      <c r="C51" s="121"/>
      <c r="D51" s="121"/>
      <c r="E51" s="121"/>
      <c r="F51" s="121"/>
      <c r="G51" s="121"/>
      <c r="H51" s="121"/>
      <c r="L51" s="59"/>
    </row>
    <row r="52" spans="2:12" ht="21.75" customHeight="1" x14ac:dyDescent="0.25">
      <c r="B52" s="119" t="s">
        <v>40</v>
      </c>
      <c r="C52" s="119"/>
      <c r="D52" s="119"/>
      <c r="E52" s="119"/>
      <c r="F52" s="119"/>
      <c r="G52" s="119"/>
      <c r="H52" s="119"/>
      <c r="L52" s="59"/>
    </row>
    <row r="53" spans="2:12" ht="36" customHeight="1" x14ac:dyDescent="0.25">
      <c r="B53" s="110" t="s">
        <v>41</v>
      </c>
      <c r="C53" s="110"/>
      <c r="D53" s="110"/>
      <c r="E53" s="110"/>
      <c r="F53" s="110"/>
      <c r="G53" s="110"/>
      <c r="H53" s="110"/>
    </row>
    <row r="54" spans="2:12" ht="19.5" customHeight="1" thickBot="1" x14ac:dyDescent="0.3"/>
    <row r="55" spans="2:12" ht="36.75" customHeight="1" x14ac:dyDescent="0.25">
      <c r="B55" s="132" t="s">
        <v>42</v>
      </c>
      <c r="C55" s="133"/>
      <c r="D55" s="133"/>
      <c r="E55" s="133"/>
      <c r="F55" s="133"/>
      <c r="G55" s="133"/>
      <c r="H55" s="134"/>
    </row>
    <row r="56" spans="2:12" ht="15.75" customHeight="1" thickBot="1" x14ac:dyDescent="0.3">
      <c r="B56" s="135"/>
      <c r="C56" s="136"/>
      <c r="D56" s="136"/>
      <c r="E56" s="136"/>
      <c r="F56" s="136"/>
      <c r="G56" s="136"/>
      <c r="H56" s="137"/>
    </row>
    <row r="57" spans="2:12" ht="15.75" x14ac:dyDescent="0.25">
      <c r="B57" s="155" t="s">
        <v>65</v>
      </c>
      <c r="C57" s="156"/>
      <c r="D57" s="156"/>
      <c r="E57" s="156"/>
      <c r="F57" s="156"/>
      <c r="G57" s="156"/>
      <c r="H57" s="157"/>
    </row>
    <row r="58" spans="2:12" ht="44.25" customHeight="1" x14ac:dyDescent="0.25">
      <c r="B58" s="140"/>
      <c r="C58" s="141"/>
      <c r="D58" s="10" t="s">
        <v>3</v>
      </c>
      <c r="E58" s="10" t="s">
        <v>4</v>
      </c>
      <c r="F58" s="12" t="s">
        <v>5</v>
      </c>
      <c r="G58" s="13" t="s">
        <v>6</v>
      </c>
      <c r="H58" s="79" t="s">
        <v>8</v>
      </c>
    </row>
    <row r="59" spans="2:12" ht="15.75" customHeight="1" x14ac:dyDescent="0.25">
      <c r="B59" s="154" t="s">
        <v>43</v>
      </c>
      <c r="C59" s="139"/>
      <c r="D59" s="16">
        <f>SUM(D60:D61)</f>
        <v>0</v>
      </c>
      <c r="E59" s="16">
        <f>SUM(E60:E61)</f>
        <v>0</v>
      </c>
      <c r="F59" s="16">
        <f>SUM(F60:F61)</f>
        <v>0</v>
      </c>
      <c r="G59" s="20">
        <f>SUM(G60:G61)</f>
        <v>0</v>
      </c>
      <c r="H59" s="80" t="e">
        <f>G59/G66</f>
        <v>#DIV/0!</v>
      </c>
    </row>
    <row r="60" spans="2:12" ht="15.75" x14ac:dyDescent="0.25">
      <c r="B60" s="147" t="s">
        <v>44</v>
      </c>
      <c r="C60" s="21" t="s">
        <v>45</v>
      </c>
      <c r="D60" s="22">
        <f>D16</f>
        <v>0</v>
      </c>
      <c r="E60" s="22">
        <f>E16</f>
        <v>0</v>
      </c>
      <c r="F60" s="22">
        <f>F16</f>
        <v>0</v>
      </c>
      <c r="G60" s="26">
        <f>D60+E60+F60</f>
        <v>0</v>
      </c>
      <c r="H60" s="149" t="e">
        <f>(G60+G61)/G66</f>
        <v>#DIV/0!</v>
      </c>
    </row>
    <row r="61" spans="2:12" ht="15.75" x14ac:dyDescent="0.25">
      <c r="B61" s="148"/>
      <c r="C61" s="31" t="s">
        <v>46</v>
      </c>
      <c r="D61" s="151"/>
      <c r="E61" s="152"/>
      <c r="F61" s="153"/>
      <c r="G61" s="23">
        <f>D70</f>
        <v>0</v>
      </c>
      <c r="H61" s="150"/>
    </row>
    <row r="62" spans="2:12" ht="15.75" x14ac:dyDescent="0.25">
      <c r="B62" s="138" t="s">
        <v>47</v>
      </c>
      <c r="C62" s="139"/>
      <c r="D62" s="16"/>
      <c r="E62" s="16"/>
      <c r="F62" s="16"/>
      <c r="G62" s="25">
        <f>SUM(G63:G65)</f>
        <v>0</v>
      </c>
      <c r="H62" s="80" t="e">
        <f>G62/G66</f>
        <v>#DIV/0!</v>
      </c>
    </row>
    <row r="63" spans="2:12" ht="15.75" x14ac:dyDescent="0.25">
      <c r="B63" s="147" t="s">
        <v>48</v>
      </c>
      <c r="C63" s="21" t="s">
        <v>49</v>
      </c>
      <c r="D63" s="57"/>
      <c r="E63" s="57"/>
      <c r="F63" s="57"/>
      <c r="G63" s="26">
        <f t="shared" ref="G63" si="8">D63+E63+F63</f>
        <v>0</v>
      </c>
      <c r="H63" s="149" t="e">
        <f>(G63+G64)/G66</f>
        <v>#DIV/0!</v>
      </c>
    </row>
    <row r="64" spans="2:12" ht="15.75" x14ac:dyDescent="0.25">
      <c r="B64" s="148"/>
      <c r="C64" s="24" t="s">
        <v>50</v>
      </c>
      <c r="D64" s="151"/>
      <c r="E64" s="152"/>
      <c r="F64" s="153"/>
      <c r="G64" s="32">
        <f>D71</f>
        <v>0</v>
      </c>
      <c r="H64" s="150"/>
    </row>
    <row r="65" spans="2:8" ht="15.75" x14ac:dyDescent="0.25">
      <c r="B65" s="74"/>
      <c r="C65" s="11" t="s">
        <v>51</v>
      </c>
      <c r="D65" s="17"/>
      <c r="E65" s="17"/>
      <c r="F65" s="17"/>
      <c r="G65" s="27">
        <f>D65+E65+F65</f>
        <v>0</v>
      </c>
      <c r="H65" s="81" t="e">
        <f>G65/G66</f>
        <v>#DIV/0!</v>
      </c>
    </row>
    <row r="66" spans="2:8" ht="19.5" thickBot="1" x14ac:dyDescent="0.35">
      <c r="B66" s="142" t="s">
        <v>52</v>
      </c>
      <c r="C66" s="143"/>
      <c r="D66" s="143"/>
      <c r="E66" s="143"/>
      <c r="F66" s="144"/>
      <c r="G66" s="75">
        <f>G59+G62</f>
        <v>0</v>
      </c>
      <c r="H66" s="82" t="e">
        <f>H59+H62</f>
        <v>#DIV/0!</v>
      </c>
    </row>
    <row r="67" spans="2:8" ht="15.75" thickBot="1" x14ac:dyDescent="0.3"/>
    <row r="68" spans="2:8" ht="15.75" x14ac:dyDescent="0.25">
      <c r="B68" s="124" t="s">
        <v>53</v>
      </c>
      <c r="C68" s="125"/>
      <c r="D68" s="126"/>
      <c r="E68" s="8"/>
      <c r="F68" s="8"/>
      <c r="G68" s="8"/>
      <c r="H68" s="8"/>
    </row>
    <row r="69" spans="2:8" x14ac:dyDescent="0.25">
      <c r="B69" s="127" t="s">
        <v>77</v>
      </c>
      <c r="C69" s="128"/>
      <c r="D69" s="68">
        <f>D70+D71</f>
        <v>0</v>
      </c>
      <c r="E69" t="s">
        <v>54</v>
      </c>
    </row>
    <row r="70" spans="2:8" ht="30" x14ac:dyDescent="0.25">
      <c r="B70" s="69"/>
      <c r="C70" s="11" t="s">
        <v>74</v>
      </c>
      <c r="D70" s="72">
        <f>ROUND(IF(G45*3%&gt;30000,30000,G45*3%),0)</f>
        <v>0</v>
      </c>
      <c r="E70" s="180" t="s">
        <v>75</v>
      </c>
      <c r="F70" s="181"/>
      <c r="G70" s="181"/>
    </row>
    <row r="71" spans="2:8" ht="30" x14ac:dyDescent="0.25">
      <c r="B71" s="69"/>
      <c r="C71" s="11" t="s">
        <v>72</v>
      </c>
      <c r="D71" s="72">
        <f>ROUND(IF(G45*2%&gt;20000,20000,G45*2%),0)</f>
        <v>0</v>
      </c>
    </row>
    <row r="72" spans="2:8" x14ac:dyDescent="0.25">
      <c r="B72" s="129" t="s">
        <v>55</v>
      </c>
      <c r="C72" s="130"/>
      <c r="D72" s="131"/>
    </row>
    <row r="73" spans="2:8" ht="60.75" thickBot="1" x14ac:dyDescent="0.3">
      <c r="B73" s="61"/>
      <c r="C73" s="70" t="s">
        <v>56</v>
      </c>
      <c r="D73" s="71" t="e">
        <f>ROUND(IF(G73="oui",(G20+G24+G27+G30+G33)*27%*H63,0),0)</f>
        <v>#DIV/0!</v>
      </c>
      <c r="E73" s="9" t="s">
        <v>57</v>
      </c>
      <c r="F73" s="9" t="s">
        <v>58</v>
      </c>
      <c r="G73" s="56" t="s">
        <v>59</v>
      </c>
    </row>
    <row r="74" spans="2:8" ht="15.75" thickBot="1" x14ac:dyDescent="0.3"/>
    <row r="75" spans="2:8" ht="15.75" x14ac:dyDescent="0.25">
      <c r="B75" s="124" t="s">
        <v>60</v>
      </c>
      <c r="C75" s="125"/>
      <c r="D75" s="126"/>
      <c r="E75" s="8"/>
      <c r="F75" s="8"/>
      <c r="G75" s="8"/>
      <c r="H75" s="8"/>
    </row>
    <row r="76" spans="2:8" x14ac:dyDescent="0.25">
      <c r="B76" s="69"/>
      <c r="C76" s="63" t="s">
        <v>61</v>
      </c>
      <c r="D76" s="72">
        <f>G63</f>
        <v>0</v>
      </c>
    </row>
    <row r="77" spans="2:8" x14ac:dyDescent="0.25">
      <c r="B77" s="69"/>
      <c r="C77" s="63" t="s">
        <v>62</v>
      </c>
      <c r="D77" s="72">
        <f>D71</f>
        <v>0</v>
      </c>
    </row>
    <row r="78" spans="2:8" x14ac:dyDescent="0.25">
      <c r="B78" s="69"/>
      <c r="C78" s="64" t="s">
        <v>63</v>
      </c>
      <c r="D78" s="72" t="e">
        <f>D73</f>
        <v>#DIV/0!</v>
      </c>
    </row>
    <row r="79" spans="2:8" ht="31.5" customHeight="1" thickBot="1" x14ac:dyDescent="0.3">
      <c r="B79" s="122" t="s">
        <v>73</v>
      </c>
      <c r="C79" s="123"/>
      <c r="D79" s="73" t="e">
        <f>D76+D77+D78</f>
        <v>#DIV/0!</v>
      </c>
    </row>
    <row r="82" spans="2:2" x14ac:dyDescent="0.25">
      <c r="B82" t="s">
        <v>64</v>
      </c>
    </row>
  </sheetData>
  <protectedRanges>
    <protectedRange algorithmName="SHA-512" hashValue="rge6rNiGRp5+C3nNaAGoWRTog3Z12Jg56136Kf80tVjXJ7/1gUjiyUoLUSZOY7+KFzgsMs0Eo83hXz+PEWkKEQ==" saltValue="yZpYNH4q8NiMSWBHEYdFeg==" spinCount="100000" sqref="D45:H45 G46:G47 D37:H37 D20:H20 D24:H24 D27:H27 D30:H30 D33:H33" name="Plage1"/>
  </protectedRanges>
  <mergeCells count="42">
    <mergeCell ref="E70:G70"/>
    <mergeCell ref="B57:H57"/>
    <mergeCell ref="B27:C27"/>
    <mergeCell ref="B30:C30"/>
    <mergeCell ref="B2:H2"/>
    <mergeCell ref="B45:C45"/>
    <mergeCell ref="B18:C19"/>
    <mergeCell ref="D19:F19"/>
    <mergeCell ref="G18:G19"/>
    <mergeCell ref="H18:H19"/>
    <mergeCell ref="B37:C37"/>
    <mergeCell ref="B16:C16"/>
    <mergeCell ref="B5:I5"/>
    <mergeCell ref="B3:H3"/>
    <mergeCell ref="B7:I7"/>
    <mergeCell ref="B79:C79"/>
    <mergeCell ref="B75:D75"/>
    <mergeCell ref="B69:C69"/>
    <mergeCell ref="B72:D72"/>
    <mergeCell ref="B55:H56"/>
    <mergeCell ref="B68:D68"/>
    <mergeCell ref="B62:C62"/>
    <mergeCell ref="B58:C58"/>
    <mergeCell ref="B66:F66"/>
    <mergeCell ref="B63:B64"/>
    <mergeCell ref="H60:H61"/>
    <mergeCell ref="H63:H64"/>
    <mergeCell ref="D61:F61"/>
    <mergeCell ref="D64:F64"/>
    <mergeCell ref="B59:C59"/>
    <mergeCell ref="B60:B61"/>
    <mergeCell ref="B9:H9"/>
    <mergeCell ref="B53:H53"/>
    <mergeCell ref="B20:C20"/>
    <mergeCell ref="B33:C33"/>
    <mergeCell ref="B46:F46"/>
    <mergeCell ref="B47:F47"/>
    <mergeCell ref="B52:H52"/>
    <mergeCell ref="B49:H49"/>
    <mergeCell ref="B51:H51"/>
    <mergeCell ref="B24:C24"/>
    <mergeCell ref="B50:H50"/>
  </mergeCells>
  <phoneticPr fontId="22" type="noConversion"/>
  <conditionalFormatting sqref="D79">
    <cfRule type="cellIs" dxfId="8" priority="29" operator="greaterThan">
      <formula>200000</formula>
    </cfRule>
  </conditionalFormatting>
  <conditionalFormatting sqref="G47">
    <cfRule type="cellIs" dxfId="7" priority="16" operator="notEqual">
      <formula>$G$66</formula>
    </cfRule>
  </conditionalFormatting>
  <conditionalFormatting sqref="G66">
    <cfRule type="cellIs" dxfId="6" priority="15" operator="notEqual">
      <formula>$G$47</formula>
    </cfRule>
  </conditionalFormatting>
  <conditionalFormatting sqref="H30">
    <cfRule type="cellIs" dxfId="5" priority="33" operator="greaterThan">
      <formula>0.25</formula>
    </cfRule>
  </conditionalFormatting>
  <conditionalFormatting sqref="H59:H61">
    <cfRule type="cellIs" dxfId="4" priority="32" operator="lessThan">
      <formula>0.2</formula>
    </cfRule>
  </conditionalFormatting>
  <conditionalFormatting sqref="H62">
    <cfRule type="cellIs" dxfId="3" priority="31" operator="greaterThan">
      <formula>0.8</formula>
    </cfRule>
  </conditionalFormatting>
  <conditionalFormatting sqref="H63">
    <cfRule type="cellIs" dxfId="2" priority="30" operator="greaterThan">
      <formula>0.4</formula>
    </cfRule>
  </conditionalFormatting>
  <conditionalFormatting sqref="I31:I33">
    <cfRule type="cellIs" dxfId="1" priority="27" operator="greaterThan">
      <formula>0.8</formula>
    </cfRule>
  </conditionalFormatting>
  <conditionalFormatting sqref="I35:I36">
    <cfRule type="cellIs" dxfId="0" priority="17" operator="greaterThan">
      <formula>0.8</formula>
    </cfRule>
  </conditionalFormatting>
  <pageMargins left="0.23622047244094491" right="0.23622047244094491" top="0.74803149606299213" bottom="0.74803149606299213" header="0.31496062992125984" footer="0.31496062992125984"/>
  <pageSetup scale="50" fitToHeight="0" orientation="portrait" r:id="rId1"/>
  <headerFooter>
    <oddHeader>&amp;LPRIMA Québec&amp;CAppel R30 - Budget Volet PME</oddHeader>
    <oddFooter>Page &amp;P de &amp;N</oddFooter>
  </headerFooter>
  <extLst>
    <ext xmlns:x14="http://schemas.microsoft.com/office/spreadsheetml/2009/9/main" uri="{CCE6A557-97BC-4b89-ADB6-D9C93CAAB3DF}">
      <x14:dataValidations xmlns:xm="http://schemas.microsoft.com/office/excel/2006/main" disablePrompts="1" count="1">
        <x14:dataValidation type="list" allowBlank="1" showInputMessage="1" showErrorMessage="1" xr:uid="{00000000-0002-0000-0000-000000000000}">
          <x14:formula1>
            <xm:f>Feuil1!$A$3:$A$4</xm:f>
          </x14:formula1>
          <xm:sqref>G73</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B46EDC-D04B-4B88-9BD2-C834B54FE29D}">
  <dimension ref="A1:A4"/>
  <sheetViews>
    <sheetView workbookViewId="0">
      <selection activeCell="A3" sqref="A3:A4"/>
    </sheetView>
  </sheetViews>
  <sheetFormatPr baseColWidth="10" defaultColWidth="11.42578125" defaultRowHeight="15" x14ac:dyDescent="0.25"/>
  <sheetData>
    <row r="1" spans="1:1" x14ac:dyDescent="0.25">
      <c r="A1" t="s">
        <v>66</v>
      </c>
    </row>
    <row r="3" spans="1:1" x14ac:dyDescent="0.25">
      <c r="A3" t="s">
        <v>59</v>
      </c>
    </row>
    <row r="4" spans="1:1" x14ac:dyDescent="0.25">
      <c r="A4" s="8" t="s">
        <v>67</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5E243A0127F8FD428F9F7DE4DBF04769" ma:contentTypeVersion="18" ma:contentTypeDescription="Crée un document." ma:contentTypeScope="" ma:versionID="e2ae8c9e25260f480f3970667e9d426e">
  <xsd:schema xmlns:xsd="http://www.w3.org/2001/XMLSchema" xmlns:xs="http://www.w3.org/2001/XMLSchema" xmlns:p="http://schemas.microsoft.com/office/2006/metadata/properties" xmlns:ns2="07e98211-53b5-461f-ab6c-98d042c4e05d" xmlns:ns3="a58e6a6e-7ab1-459d-88e7-25002fbad15f" targetNamespace="http://schemas.microsoft.com/office/2006/metadata/properties" ma:root="true" ma:fieldsID="9a413788ed3da91291d93b02b69d2e95" ns2:_="" ns3:_="">
    <xsd:import namespace="07e98211-53b5-461f-ab6c-98d042c4e05d"/>
    <xsd:import namespace="a58e6a6e-7ab1-459d-88e7-25002fbad15f"/>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LengthInSeconds" minOccurs="0"/>
                <xsd:element ref="ns2:MediaServiceAutoKeyPoints" minOccurs="0"/>
                <xsd:element ref="ns2:MediaServiceKeyPoints" minOccurs="0"/>
                <xsd:element ref="ns2:lcf76f155ced4ddcb4097134ff3c332f" minOccurs="0"/>
                <xsd:element ref="ns3:TaxCatchAll" minOccurs="0"/>
                <xsd:element ref="ns2:MediaServiceGenerationTime" minOccurs="0"/>
                <xsd:element ref="ns2:MediaServiceEventHashCode" minOccurs="0"/>
                <xsd:element ref="ns2:MediaServiceOCR" minOccurs="0"/>
                <xsd:element ref="ns2:MediaServiceLocation" minOccurs="0"/>
                <xsd:element ref="ns3:SharedWithUsers" minOccurs="0"/>
                <xsd:element ref="ns3:SharedWithDetails" minOccurs="0"/>
                <xsd:element ref="ns2:MediaServiceObjectDetectorVersions" minOccurs="0"/>
                <xsd:element ref="ns2:MediaServiceSearchProperties" minOccurs="0"/>
                <xsd:element ref="ns2:MediaServiceBilling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7e98211-53b5-461f-ab6c-98d042c4e05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LengthInSeconds" ma:index="11" nillable="true" ma:displayName="MediaLengthInSeconds" ma:hidden="true" ma:internalName="MediaLengthInSeconds" ma:readOnly="true">
      <xsd:simpleType>
        <xsd:restriction base="dms:Unknown"/>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lcf76f155ced4ddcb4097134ff3c332f" ma:index="15" nillable="true" ma:taxonomy="true" ma:internalName="lcf76f155ced4ddcb4097134ff3c332f" ma:taxonomyFieldName="MediaServiceImageTags" ma:displayName="Balises d’images" ma:readOnly="false" ma:fieldId="{5cf76f15-5ced-4ddc-b409-7134ff3c332f}" ma:taxonomyMulti="true" ma:sspId="478ea4ff-f9c7-4308-980b-2ff056d2a07f" ma:termSetId="09814cd3-568e-fe90-9814-8d621ff8fb84" ma:anchorId="fba54fb3-c3e1-fe81-a776-ca4b69148c4d" ma:open="true" ma:isKeyword="false">
      <xsd:complexType>
        <xsd:sequence>
          <xsd:element ref="pc:Terms" minOccurs="0" maxOccurs="1"/>
        </xsd:sequence>
      </xsd:complex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OCR" ma:index="19" nillable="true" ma:displayName="Extracted Text" ma:internalName="MediaServiceOCR" ma:readOnly="true">
      <xsd:simpleType>
        <xsd:restriction base="dms:Note">
          <xsd:maxLength value="255"/>
        </xsd:restriction>
      </xsd:simpleType>
    </xsd:element>
    <xsd:element name="MediaServiceLocation" ma:index="20" nillable="true" ma:displayName="Location" ma:description="" ma:indexed="true" ma:internalName="MediaServiceLocation" ma:readOnly="true">
      <xsd:simpleType>
        <xsd:restriction base="dms:Text"/>
      </xsd:simpleType>
    </xsd:element>
    <xsd:element name="MediaServiceObjectDetectorVersions" ma:index="23"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4" nillable="true" ma:displayName="MediaServiceSearchProperties" ma:hidden="true" ma:internalName="MediaServiceSearchProperties" ma:readOnly="true">
      <xsd:simpleType>
        <xsd:restriction base="dms:Note"/>
      </xsd:simpleType>
    </xsd:element>
    <xsd:element name="MediaServiceBillingMetadata" ma:index="25" nillable="true" ma:displayName="MediaServiceBillingMetadata" ma:hidden="true" ma:internalName="MediaServiceBillingMetadata"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a58e6a6e-7ab1-459d-88e7-25002fbad15f" elementFormDefault="qualified">
    <xsd:import namespace="http://schemas.microsoft.com/office/2006/documentManagement/types"/>
    <xsd:import namespace="http://schemas.microsoft.com/office/infopath/2007/PartnerControls"/>
    <xsd:element name="TaxCatchAll" ma:index="16" nillable="true" ma:displayName="Taxonomy Catch All Column" ma:hidden="true" ma:list="{2b38553b-0d3f-47ec-a671-f640167fdb6a}" ma:internalName="TaxCatchAll" ma:showField="CatchAllData" ma:web="a58e6a6e-7ab1-459d-88e7-25002fbad15f">
      <xsd:complexType>
        <xsd:complexContent>
          <xsd:extension base="dms:MultiChoiceLookup">
            <xsd:sequence>
              <xsd:element name="Value" type="dms:Lookup" maxOccurs="unbounded" minOccurs="0" nillable="true"/>
            </xsd:sequence>
          </xsd:extension>
        </xsd:complexContent>
      </xsd:complexType>
    </xsd:element>
    <xsd:element name="SharedWithUsers" ma:index="21" nillable="true" ma:displayName="Partagé avec"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2" nillable="true" ma:displayName="Partagé avec dé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e de contenu"/>
        <xsd:element ref="dc:title" minOccurs="0" maxOccurs="1" ma:index="4" ma:displayName="Titr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07e98211-53b5-461f-ab6c-98d042c4e05d">
      <Terms xmlns="http://schemas.microsoft.com/office/infopath/2007/PartnerControls"/>
    </lcf76f155ced4ddcb4097134ff3c332f>
    <TaxCatchAll xmlns="a58e6a6e-7ab1-459d-88e7-25002fbad15f" xsi:nil="true"/>
  </documentManagement>
</p:properties>
</file>

<file path=customXml/itemProps1.xml><?xml version="1.0" encoding="utf-8"?>
<ds:datastoreItem xmlns:ds="http://schemas.openxmlformats.org/officeDocument/2006/customXml" ds:itemID="{73E88EC3-510B-44D4-A1AB-1B793CE7EEDC}">
  <ds:schemaRefs>
    <ds:schemaRef ds:uri="http://schemas.microsoft.com/sharepoint/v3/contenttype/forms"/>
  </ds:schemaRefs>
</ds:datastoreItem>
</file>

<file path=customXml/itemProps2.xml><?xml version="1.0" encoding="utf-8"?>
<ds:datastoreItem xmlns:ds="http://schemas.openxmlformats.org/officeDocument/2006/customXml" ds:itemID="{B96148F6-8ED3-4B58-996B-27CA5379E096}"/>
</file>

<file path=customXml/itemProps3.xml><?xml version="1.0" encoding="utf-8"?>
<ds:datastoreItem xmlns:ds="http://schemas.openxmlformats.org/officeDocument/2006/customXml" ds:itemID="{D5974CF6-4ACA-4252-A051-6367416AE1E0}">
  <ds:schemaRefs>
    <ds:schemaRef ds:uri="http://schemas.microsoft.com/office/2006/metadata/properties"/>
    <ds:schemaRef ds:uri="http://schemas.microsoft.com/office/infopath/2007/PartnerControls"/>
    <ds:schemaRef ds:uri="07e98211-53b5-461f-ab6c-98d042c4e05d"/>
    <ds:schemaRef ds:uri="a58e6a6e-7ab1-459d-88e7-25002fbad15f"/>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2</vt:i4>
      </vt:variant>
      <vt:variant>
        <vt:lpstr>Plages nommées</vt:lpstr>
      </vt:variant>
      <vt:variant>
        <vt:i4>4</vt:i4>
      </vt:variant>
    </vt:vector>
  </HeadingPairs>
  <TitlesOfParts>
    <vt:vector size="6" baseType="lpstr">
      <vt:lpstr>Volet International</vt:lpstr>
      <vt:lpstr>Feuil1</vt:lpstr>
      <vt:lpstr>'Volet International'!_ftnref1</vt:lpstr>
      <vt:lpstr>'Volet International'!_ftnref2</vt:lpstr>
      <vt:lpstr>'Volet International'!_ftnref3</vt:lpstr>
      <vt:lpstr>'Volet International'!_ftnref4</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michel lefèvre</dc:creator>
  <cp:keywords/>
  <dc:description/>
  <cp:lastModifiedBy>Michel Lefevre</cp:lastModifiedBy>
  <cp:revision/>
  <cp:lastPrinted>2025-01-29T20:18:43Z</cp:lastPrinted>
  <dcterms:created xsi:type="dcterms:W3CDTF">2020-09-03T17:39:39Z</dcterms:created>
  <dcterms:modified xsi:type="dcterms:W3CDTF">2025-03-27T19:00:13Z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0x0101005E243A0127F8FD428F9F7DE4DBF04769</vt:lpwstr>
  </property>
  <property fmtid="{D5CDD505-2E9C-101B-9397-08002B2CF9AE}" pid="3" name="Order">
    <vt:r8>3643600</vt:r8>
  </property>
  <property fmtid="{D5CDD505-2E9C-101B-9397-08002B2CF9AE}" pid="4" name="MediaServiceImageTags">
    <vt:lpwstr/>
  </property>
</Properties>
</file>